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'05.03 - 31.03'!$I$1:$I$586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I20" i="7"/>
  <c r="I21" i="7"/>
  <c r="I18" i="7"/>
  <c r="I17" i="7"/>
  <c r="I22" i="7"/>
  <c r="I23" i="7"/>
  <c r="I24" i="7"/>
  <c r="I25" i="7"/>
  <c r="I16" i="7"/>
  <c r="I7" i="7" l="1"/>
  <c r="I8" i="7"/>
  <c r="I9" i="7"/>
  <c r="I10" i="7"/>
  <c r="I11" i="7"/>
  <c r="I12" i="7"/>
  <c r="I13" i="7"/>
  <c r="I14" i="7"/>
  <c r="I15" i="7"/>
  <c r="I6" i="7"/>
  <c r="I5" i="7" l="1"/>
</calcChain>
</file>

<file path=xl/sharedStrings.xml><?xml version="1.0" encoding="utf-8"?>
<sst xmlns="http://schemas.openxmlformats.org/spreadsheetml/2006/main" count="83" uniqueCount="64">
  <si>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</si>
  <si>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</si>
  <si>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</si>
  <si>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</si>
  <si>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</si>
  <si>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</si>
  <si>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</si>
  <si>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</si>
  <si>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</si>
  <si>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</si>
  <si>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</si>
  <si>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(DSKM-09-01/KD.CC)</t>
  </si>
  <si>
    <t>[KÈM THEO THÔNG BÁO THỰC HIỆN KHUYẾN MẠI SỐ 09-01/KD.CC]</t>
  </si>
  <si>
    <t>Tặng voucher 139.000 VNĐ áp dụng cho thương hiệu Herbs of Gold khi mua 01 hộp Bestical</t>
  </si>
  <si>
    <t>TPBVSK Besical Kẽm cho bé</t>
  </si>
  <si>
    <t>Mã giảm giá 139.000 VNĐ mua sản phẩm thương hiệu Herbs of Gold</t>
  </si>
  <si>
    <t>Lưu ý</t>
  </si>
  <si>
    <t>áp dụng tại cửa hàng Con Cưng toàn quốc và website concung.com, ứng dụng Con Cưng</t>
  </si>
  <si>
    <t>Không áp dụng đồng thời CTKM khác
Voucher chỉ được dùng để mua sản phẩm/đơn hàng có giá trị tối thiểu gấp đôi giá trị voucher; Hạn sử dụng voucher: 30 ngày kể từ ngày phát hành</t>
  </si>
  <si>
    <t>Mua 2 tính tiền 1 Cháo Thịt thăn bằm, Bí đỏ, SG Food</t>
  </si>
  <si>
    <t>Giảm 8% Sữa chua Vinamilk Dâu/Trái Cây/Nha đam lốc 4 hủ 100g</t>
  </si>
  <si>
    <t>Giảm 8% Sữa chua Vinamilk ít đường/có đường  lốc 4 hủ 100g</t>
  </si>
  <si>
    <t>Giảm 14% Sữa chua Vinamilk Lựu đỏ Ít đường lốc 4 hủ 100g</t>
  </si>
  <si>
    <t>Giảm 9% SCU Probi ít đường/có đường/việt quất (65 ml*5 chai)</t>
  </si>
  <si>
    <t>Combo 2 Cháo Thịt thăn bằm, Bí đỏ, SG Food</t>
  </si>
  <si>
    <t>Sữa chua Vinamilk Dâu 100g</t>
  </si>
  <si>
    <t>Sữa chua Vinamilk Trái cây 100g</t>
  </si>
  <si>
    <t>Sữa chua Vinamilk Nha đam 100g</t>
  </si>
  <si>
    <t>Sữa chua Vinamilk ít đường  100g</t>
  </si>
  <si>
    <t>Sữa chua Vinamilk có đường 100g</t>
  </si>
  <si>
    <t>Sữa chua Vinamilk Lựu đỏ Ít đường 100g</t>
  </si>
  <si>
    <t>SCU Probi ít đường (65 ml*5 chai)</t>
  </si>
  <si>
    <t>SCU Probi hương Việt Quất (65 ml*5 chai)</t>
  </si>
  <si>
    <t>SCU Probi đường (65 ml*5 chai)</t>
  </si>
  <si>
    <t>Không áp dụng đồng thời CTKM khác</t>
  </si>
  <si>
    <t>áp dụng tại cửa hàng Con Cưng toàn quốc</t>
  </si>
  <si>
    <t>Giá dùng thử: Giảm 100,000đ khi mua 1 lon Thực phẩm bổ sung Aptakid 3 Growing up Milk Formula, 2 tuổi trở lên, 900g đầu tiên (Không áp dụng cho sữa thay thế sữa mẹ dành cho trẻ dưới 24 tháng tuổi)</t>
  </si>
  <si>
    <t>Giá dùng thử: Giảm 100,000đ khi mua 1 lon TPBS Aptamil Profutura Kid Cesarbiotik 3 Growing Up Milk Formula(Trẻ Từ 24 Tháng Tuổi Trở Lên)800G đầu tiên (Không áp dụng cho sữa thay thế sữa mẹ dành cho trẻ dưới 24 tháng tuổi)</t>
  </si>
  <si>
    <t>Tặng Nước giặt cho bé Animo khi mua 2 lon Thực phẩm bổ sung Aptakid 3 Growing up Milk Formula, 2 tuổi trở lên, 900g (Không áp dụng cho sữa thay thế sữa mẹ dành cho trẻ dưới 24 tháng tuổi)</t>
  </si>
  <si>
    <t>Tặng Nước giặt cho bé Animo khi mua 2 lon TPBS Aptamil Profutura Kid Cesarbiotik 3 Growing Up Milk Formula(Trẻ Từ 24 Tháng Tuổi Trở Lên)800G (Không áp dụng cho sữa thay thế sữa mẹ dành cho trẻ dưới 24 tháng tuổi)</t>
  </si>
  <si>
    <t>Tặng Máy xay thực phẩm Elmich khi mua 4 lon Thực phẩm bổ sung Aptakid 3 Growing up Milk Formula, 2 tuổi trở lên, 900g (Không áp dụng cho sữa thay thế sữa mẹ dành cho trẻ dưới 24 tháng tuổi)</t>
  </si>
  <si>
    <t>Tặng Máy xay thực phẩm Elmich khi mua 4 lon TPBS Aptamil Profutura Kid Cesarbiotik 3 Growing Up Milk Formula(Trẻ Từ 24 Tháng Tuổi Trở Lên)800G (Không áp dụng cho sữa thay thế sữa mẹ dành cho trẻ dưới 24 tháng tuổi)</t>
  </si>
  <si>
    <t>Giảm 8% khi mua 3 lon Sữa Nan A2 InfiniPro 800g số 3 (2-6 tuổi) (Không áp dụng cho sữa thay thế sữa mẹ dành cho trẻ dưới 24 tháng tuổi)</t>
  </si>
  <si>
    <t>Giảm 8% khi mua 4 lon Sản phẩm dinh dưỡng công thức Nestle Nan Optipro Plus 4 800g/850g (Không áp dụng cho sữa thay thế sữa mẹ dành cho trẻ dưới 24 tháng tuổi)</t>
  </si>
  <si>
    <t>Giảm 8% khi mua 2 lon Sản phẩm dinh dưỡng công thức Nestlé NAN OPTIPRO PLUS 4 1500g (Không áp dụng cho sữa thay thế sữa mẹ dành cho trẻ dưới 24 tháng tuổi)</t>
  </si>
  <si>
    <t>Giảm 8% khi mua 1 lon Sữa S-26 ULTIMA số 3 750g (2 - 6 tuổi) (Không áp dụng cho sữa thay thế sữa mẹ dành cho trẻ dưới 24 tháng tuổi)</t>
  </si>
  <si>
    <t>1 lon Thực phẩm bổ sung Aptakid 3 Growing up Milk Formula, 2 tuổi trở lên, 900g (Không áp dụng cho sữa thay thế sữa mẹ dành cho trẻ dưới 24 tháng tuổi)</t>
  </si>
  <si>
    <t>1 lon TPBS Aptamil Profutura Kid Cesarbiotik 3 Growing Up Milk Formula(Trẻ Từ 24 Tháng Tuổi Trở Lên)800G (Không áp dụng cho sữa thay thế sữa mẹ dành cho trẻ dưới 24 tháng tuổi)</t>
  </si>
  <si>
    <t>2 lon Thực phẩm bổ sung Aptakid 3 Growing up Milk Formula, 2 tuổi trở lên, 900g (Không áp dụng cho sữa thay thế sữa mẹ dành cho trẻ dưới 24 tháng tuổi)</t>
  </si>
  <si>
    <t>2 lon TPBS Aptamil Profutura Kid Cesarbiotik 3 Growing Up Milk Formula(Trẻ Từ 24 Tháng Tuổi Trở Lên)800G (Không áp dụng cho sữa thay thế sữa mẹ dành cho trẻ dưới 24 tháng tuổi)</t>
  </si>
  <si>
    <t>4 lon Thực phẩm bổ sung Aptakid 3 Growing up Milk Formula, 2 tuổi trở lên, 900g (Không áp dụng cho sữa thay thế sữa mẹ dành cho trẻ dưới 24 tháng tuổi)</t>
  </si>
  <si>
    <t>4 lon TPBS Aptamil Profutura Kid Cesarbiotik 3 Growing Up Milk Formula(Trẻ Từ 24 Tháng Tuổi Trở Lên)800G (Không áp dụng cho sữa thay thế sữa mẹ dành cho trẻ dưới 24 tháng tuổi)</t>
  </si>
  <si>
    <t>3 lon Sữa Nan A2 InfiniPro 800g số 3 (2-6 tuổi) (Không áp dụng cho sữa thay thế sữa mẹ dành cho trẻ dưới 24 tháng tuổi)</t>
  </si>
  <si>
    <t>4 lon Sản phẩm dinh dưỡng công thức Nestle Nan Optipro Plus 4 800g/850g (Không áp dụng cho sữa thay thế sữa mẹ dành cho trẻ dưới 24 tháng tuổi)</t>
  </si>
  <si>
    <t>2 lon Sản phẩm dinh dưỡng công thức Nestlé NAN OPTIPRO PLUS 4 1500g (Không áp dụng cho sữa thay thế sữa mẹ dành cho trẻ dưới 24 tháng tuổi)</t>
  </si>
  <si>
    <t>1 lon Sữa S-26 ULTIMA số 3 750g (2 - 6 tuổi) (Không áp dụng cho sữa thay thế sữa mẹ dành cho trẻ dưới 24 tháng tuổi)</t>
  </si>
  <si>
    <t>Nước giặt cho bé Animo</t>
  </si>
  <si>
    <t>Máy xay thực phẩm Elmich</t>
  </si>
  <si>
    <t>Áp dụng đồng thời CTKM Tặng Bảng vẽ hai mặt/bộ trống đàn khi mua 3 lon Sữa Nan A2 InfiniPro 800g số 3 (2-6 tuổi) (Không áp dụng cho sữa thay thế sữa mẹ dành cho trẻ dưới 24 tháng tuổi)</t>
  </si>
  <si>
    <t>Áp dụng đồng thời CTKM Tặng Bảng vẽ hai mặt/bộ trống đàn khi mua 4 lon Sản phẩm dinh dưỡng công thức Nestle Nan Optipro Plus 4 800g/850g (Không áp dụng cho sữa thay thế sữa mẹ dành cho trẻ dưới 24 tháng tuổi)</t>
  </si>
  <si>
    <t>Áp dụng đồng thời CTKM Tặng Bảng vẽ hai mặt/bộ trống đàn khi mua 2 lon Sản phẩm dinh dưỡng công thức Nestlé NAN OPTIPRO PLUS 4 1500g (Không áp dụng cho sữa thay thế sữa mẹ dành cho trẻ dưới 24 tháng tuổi)</t>
  </si>
  <si>
    <t>Áp dụng đồng thời CTKM Tặng Chảo xào chống dính Elmich Fushion khi mua 1 lon Sữa S-26 ULTIMA số 3 750g (2 - 6 tuổi) (Không áp dụng cho sữa thay thế sữa mẹ dành cho trẻ dưới 24 tháng tuổi)</t>
  </si>
  <si>
    <t xml:space="preserve">
áp dụng tại cửa hàng Con Cưng toàn quốc</t>
  </si>
  <si>
    <t>áp dụng khi mua hàng qua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</si>
</sst>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6" fontId="8" fillId="0" borderId="1" xfId="7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41" fontId="7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9" fontId="7" fillId="0" borderId="1" xfId="6" applyFont="1" applyFill="1" applyBorder="1" applyAlignment="1">
      <alignment horizontal="center"/>
    </xf>
    <xf numFmtId="0" fontId="7" fillId="0" borderId="0" xfId="0" applyFont="1" applyFill="1"/>
    <xf numFmtId="41" fontId="7" fillId="0" borderId="1" xfId="0" applyNumberFormat="1" applyFont="1" applyFill="1" applyBorder="1"/>
    <xf numFmtId="166" fontId="7" fillId="0" borderId="0" xfId="0" applyNumberFormat="1" applyFont="1" applyFill="1"/>
    <xf numFmtId="167" fontId="7" fillId="0" borderId="1" xfId="0" applyNumberFormat="1" applyFont="1" applyBorder="1"/>
    <xf numFmtId="168" fontId="7" fillId="0" borderId="1" xfId="0" applyNumberFormat="1" applyFont="1" applyBorder="1"/>
    <xf numFmtId="167" fontId="7" fillId="0" borderId="1" xfId="0" applyNumberFormat="1" applyFont="1" applyFill="1" applyBorder="1"/>
    <xf numFmtId="168" fontId="7" fillId="0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6" fontId="8" fillId="0" borderId="1" xfId="7" applyNumberFormat="1" applyFont="1" applyFill="1" applyBorder="1" applyAlignment="1">
      <alignment vertical="center" wrapText="1"/>
    </xf>
    <xf numFmtId="1" fontId="8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6"/>
  <sheetViews>
    <sheetView tabSelected="1" zoomScale="80" zoomScaleNormal="80" workbookViewId="0">
      <selection activeCell="H24" sqref="H2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0.7109375" style="12" customWidth="1"/>
    <col min="11" max="11" width="40" style="7" customWidth="1"/>
    <col min="12" max="12" width="18.7109375" style="1" customWidth="1"/>
    <col min="13" max="13" width="14" style="1" bestFit="1" customWidth="1"/>
    <col min="14" max="16384" width="11.42578125" style="1"/>
  </cols>
  <sheetData>
    <row r="1" spans="1:13" ht="19.5" customHeight="1" x14ac:dyDescent="0.25">
      <c r="A1" s="29" t="s">
        <v>11</v>
      </c>
      <c r="B1" s="29"/>
      <c r="C1" s="29"/>
      <c r="D1" s="29"/>
      <c r="E1" s="29"/>
      <c r="F1" s="29"/>
      <c r="G1" s="29"/>
      <c r="H1" s="29"/>
      <c r="I1" s="4"/>
      <c r="J1" s="14"/>
      <c r="K1" s="10"/>
    </row>
    <row r="2" spans="1:13" ht="19.5" customHeight="1" x14ac:dyDescent="0.25">
      <c r="A2" s="29" t="s">
        <v>12</v>
      </c>
      <c r="B2" s="29"/>
      <c r="C2" s="29"/>
      <c r="D2" s="29"/>
      <c r="E2" s="29"/>
      <c r="F2" s="29"/>
      <c r="G2" s="29"/>
      <c r="H2" s="29"/>
      <c r="I2" s="4"/>
      <c r="J2" s="14"/>
      <c r="K2" s="10"/>
    </row>
    <row r="3" spans="1:13" ht="63" customHeight="1" x14ac:dyDescent="0.25">
      <c r="A3" s="30" t="s">
        <v>0</v>
      </c>
      <c r="B3" s="30" t="s">
        <v>1</v>
      </c>
      <c r="C3" s="31" t="s">
        <v>9</v>
      </c>
      <c r="D3" s="5" t="s">
        <v>2</v>
      </c>
      <c r="E3" s="5" t="s">
        <v>3</v>
      </c>
      <c r="F3" s="5" t="s">
        <v>4</v>
      </c>
      <c r="G3" s="15" t="s">
        <v>8</v>
      </c>
      <c r="H3" s="32" t="s">
        <v>10</v>
      </c>
      <c r="I3" s="6" t="s">
        <v>5</v>
      </c>
      <c r="J3" s="14" t="s">
        <v>16</v>
      </c>
      <c r="K3" s="10" t="s">
        <v>16</v>
      </c>
    </row>
    <row r="4" spans="1:13" ht="35.450000000000003" customHeight="1" x14ac:dyDescent="0.25">
      <c r="A4" s="30"/>
      <c r="B4" s="30"/>
      <c r="C4" s="31"/>
      <c r="D4" s="5" t="s">
        <v>6</v>
      </c>
      <c r="E4" s="15" t="s">
        <v>7</v>
      </c>
      <c r="F4" s="8"/>
      <c r="G4" s="15" t="s">
        <v>6</v>
      </c>
      <c r="H4" s="32"/>
      <c r="I4" s="4"/>
      <c r="J4" s="14"/>
      <c r="K4" s="10"/>
    </row>
    <row r="5" spans="1:13" s="19" customFormat="1" ht="93" customHeight="1" x14ac:dyDescent="0.25">
      <c r="A5" s="26">
        <v>2</v>
      </c>
      <c r="B5" s="16" t="s">
        <v>14</v>
      </c>
      <c r="C5" s="16">
        <v>290000</v>
      </c>
      <c r="D5" s="16"/>
      <c r="E5" s="16"/>
      <c r="F5" s="17" t="s">
        <v>15</v>
      </c>
      <c r="G5" s="16">
        <v>139000</v>
      </c>
      <c r="H5" s="17" t="s">
        <v>13</v>
      </c>
      <c r="I5" s="18">
        <f>G5/C5</f>
        <v>0.47931034482758622</v>
      </c>
      <c r="J5" s="27"/>
      <c r="K5" s="17" t="s">
        <v>18</v>
      </c>
    </row>
    <row r="6" spans="1:13" ht="111" customHeight="1" x14ac:dyDescent="0.25">
      <c r="A6" s="26">
        <v>3</v>
      </c>
      <c r="B6" s="9" t="s">
        <v>24</v>
      </c>
      <c r="C6" s="13">
        <v>56000</v>
      </c>
      <c r="D6" s="13">
        <v>28000</v>
      </c>
      <c r="E6" s="13">
        <v>28000</v>
      </c>
      <c r="F6" s="9"/>
      <c r="G6" s="9"/>
      <c r="H6" s="10" t="s">
        <v>19</v>
      </c>
      <c r="I6" s="11">
        <f>D6/C6</f>
        <v>0.5</v>
      </c>
      <c r="J6" s="14" t="s">
        <v>35</v>
      </c>
      <c r="K6" s="10" t="s">
        <v>34</v>
      </c>
    </row>
    <row r="7" spans="1:13" ht="31.5" x14ac:dyDescent="0.25">
      <c r="A7" s="26">
        <v>4</v>
      </c>
      <c r="B7" s="9" t="s">
        <v>25</v>
      </c>
      <c r="C7" s="13">
        <v>30000</v>
      </c>
      <c r="D7" s="13">
        <v>2400</v>
      </c>
      <c r="E7" s="13">
        <v>27600</v>
      </c>
      <c r="F7" s="9"/>
      <c r="G7" s="9"/>
      <c r="H7" s="10" t="s">
        <v>20</v>
      </c>
      <c r="I7" s="11">
        <f>D7/C7</f>
        <v>0.08</v>
      </c>
      <c r="J7" s="28" t="s">
        <v>17</v>
      </c>
      <c r="K7" s="10" t="s">
        <v>34</v>
      </c>
    </row>
    <row r="8" spans="1:13" ht="31.5" x14ac:dyDescent="0.25">
      <c r="A8" s="26">
        <v>5</v>
      </c>
      <c r="B8" s="9" t="s">
        <v>26</v>
      </c>
      <c r="C8" s="13">
        <v>30000</v>
      </c>
      <c r="D8" s="13">
        <v>2400</v>
      </c>
      <c r="E8" s="13">
        <v>27600</v>
      </c>
      <c r="F8" s="9"/>
      <c r="G8" s="9"/>
      <c r="H8" s="10" t="s">
        <v>20</v>
      </c>
      <c r="I8" s="11">
        <f>D8/C8</f>
        <v>0.08</v>
      </c>
      <c r="J8" s="28"/>
      <c r="K8" s="10" t="s">
        <v>34</v>
      </c>
    </row>
    <row r="9" spans="1:13" ht="31.5" x14ac:dyDescent="0.25">
      <c r="A9" s="26">
        <v>6</v>
      </c>
      <c r="B9" s="9" t="s">
        <v>27</v>
      </c>
      <c r="C9" s="13">
        <v>30000</v>
      </c>
      <c r="D9" s="13">
        <v>2400</v>
      </c>
      <c r="E9" s="13">
        <v>27600</v>
      </c>
      <c r="F9" s="9"/>
      <c r="G9" s="9"/>
      <c r="H9" s="10" t="s">
        <v>20</v>
      </c>
      <c r="I9" s="11">
        <f>D9/C9</f>
        <v>0.08</v>
      </c>
      <c r="J9" s="28"/>
      <c r="K9" s="10" t="s">
        <v>34</v>
      </c>
    </row>
    <row r="10" spans="1:13" ht="31.5" x14ac:dyDescent="0.25">
      <c r="A10" s="26">
        <v>7</v>
      </c>
      <c r="B10" s="9" t="s">
        <v>28</v>
      </c>
      <c r="C10" s="13">
        <v>25000</v>
      </c>
      <c r="D10" s="13">
        <v>2000</v>
      </c>
      <c r="E10" s="13">
        <v>23000</v>
      </c>
      <c r="F10" s="9"/>
      <c r="G10" s="9"/>
      <c r="H10" s="10" t="s">
        <v>21</v>
      </c>
      <c r="I10" s="11">
        <f>D10/C10</f>
        <v>0.08</v>
      </c>
      <c r="J10" s="28"/>
      <c r="K10" s="10" t="s">
        <v>34</v>
      </c>
    </row>
    <row r="11" spans="1:13" ht="31.5" x14ac:dyDescent="0.25">
      <c r="A11" s="26">
        <v>8</v>
      </c>
      <c r="B11" s="9" t="s">
        <v>29</v>
      </c>
      <c r="C11" s="13">
        <v>25000</v>
      </c>
      <c r="D11" s="13">
        <v>2000</v>
      </c>
      <c r="E11" s="13">
        <v>23000</v>
      </c>
      <c r="F11" s="9"/>
      <c r="G11" s="9"/>
      <c r="H11" s="10" t="s">
        <v>21</v>
      </c>
      <c r="I11" s="11">
        <f>D11/C11</f>
        <v>0.08</v>
      </c>
      <c r="J11" s="28"/>
      <c r="K11" s="10" t="s">
        <v>34</v>
      </c>
    </row>
    <row r="12" spans="1:13" ht="31.5" x14ac:dyDescent="0.25">
      <c r="A12" s="26">
        <v>9</v>
      </c>
      <c r="B12" s="9" t="s">
        <v>30</v>
      </c>
      <c r="C12" s="13">
        <v>34000</v>
      </c>
      <c r="D12" s="13">
        <v>4760</v>
      </c>
      <c r="E12" s="13">
        <v>29240</v>
      </c>
      <c r="F12" s="9"/>
      <c r="G12" s="9"/>
      <c r="H12" s="10" t="s">
        <v>22</v>
      </c>
      <c r="I12" s="11">
        <f>D12/C12</f>
        <v>0.14000000000000001</v>
      </c>
      <c r="J12" s="28"/>
      <c r="K12" s="10" t="s">
        <v>34</v>
      </c>
    </row>
    <row r="13" spans="1:13" ht="31.5" x14ac:dyDescent="0.25">
      <c r="A13" s="26">
        <v>10</v>
      </c>
      <c r="B13" s="9" t="s">
        <v>31</v>
      </c>
      <c r="C13" s="13">
        <v>25000</v>
      </c>
      <c r="D13" s="13">
        <v>2250</v>
      </c>
      <c r="E13" s="13">
        <v>22750</v>
      </c>
      <c r="F13" s="9"/>
      <c r="G13" s="9"/>
      <c r="H13" s="10" t="s">
        <v>23</v>
      </c>
      <c r="I13" s="11">
        <f>D13/C13</f>
        <v>0.09</v>
      </c>
      <c r="J13" s="28"/>
      <c r="K13" s="10" t="s">
        <v>34</v>
      </c>
    </row>
    <row r="14" spans="1:13" ht="31.5" x14ac:dyDescent="0.25">
      <c r="A14" s="26">
        <v>11</v>
      </c>
      <c r="B14" s="9" t="s">
        <v>32</v>
      </c>
      <c r="C14" s="13">
        <v>25000</v>
      </c>
      <c r="D14" s="13">
        <v>2250</v>
      </c>
      <c r="E14" s="13">
        <v>22750</v>
      </c>
      <c r="F14" s="9"/>
      <c r="G14" s="9"/>
      <c r="H14" s="10" t="s">
        <v>23</v>
      </c>
      <c r="I14" s="11">
        <f>D14/C14</f>
        <v>0.09</v>
      </c>
      <c r="J14" s="28"/>
      <c r="K14" s="10" t="s">
        <v>34</v>
      </c>
    </row>
    <row r="15" spans="1:13" s="19" customFormat="1" ht="31.5" x14ac:dyDescent="0.25">
      <c r="A15" s="26">
        <v>12</v>
      </c>
      <c r="B15" s="16" t="s">
        <v>33</v>
      </c>
      <c r="C15" s="20">
        <v>25000</v>
      </c>
      <c r="D15" s="20">
        <v>2250</v>
      </c>
      <c r="E15" s="20">
        <v>22750</v>
      </c>
      <c r="F15" s="16"/>
      <c r="G15" s="16"/>
      <c r="H15" s="17" t="s">
        <v>23</v>
      </c>
      <c r="I15" s="18">
        <f>D15/C15</f>
        <v>0.09</v>
      </c>
      <c r="J15" s="28"/>
      <c r="K15" s="17" t="s">
        <v>34</v>
      </c>
      <c r="M15" s="21"/>
    </row>
    <row r="16" spans="1:13" ht="63" x14ac:dyDescent="0.25">
      <c r="A16" s="26">
        <v>13</v>
      </c>
      <c r="B16" s="10" t="s">
        <v>46</v>
      </c>
      <c r="C16" s="22">
        <v>664000</v>
      </c>
      <c r="D16" s="23">
        <v>100000</v>
      </c>
      <c r="E16" s="23">
        <v>564000</v>
      </c>
      <c r="F16" s="10"/>
      <c r="G16" s="22"/>
      <c r="H16" s="10" t="s">
        <v>36</v>
      </c>
      <c r="I16" s="11">
        <f>D16/C16</f>
        <v>0.15060240963855423</v>
      </c>
      <c r="J16" s="28" t="s">
        <v>62</v>
      </c>
      <c r="K16" s="10"/>
    </row>
    <row r="17" spans="1:12" ht="78.75" x14ac:dyDescent="0.25">
      <c r="A17" s="26">
        <v>14</v>
      </c>
      <c r="B17" s="10" t="s">
        <v>47</v>
      </c>
      <c r="C17" s="22">
        <v>705000</v>
      </c>
      <c r="D17" s="23">
        <v>100000</v>
      </c>
      <c r="E17" s="23">
        <v>605000</v>
      </c>
      <c r="F17" s="10"/>
      <c r="G17" s="22"/>
      <c r="H17" s="10" t="s">
        <v>37</v>
      </c>
      <c r="I17" s="11">
        <f>D17/C17</f>
        <v>0.14184397163120568</v>
      </c>
      <c r="J17" s="28"/>
      <c r="K17" s="10"/>
    </row>
    <row r="18" spans="1:12" ht="63" x14ac:dyDescent="0.25">
      <c r="A18" s="26">
        <v>15</v>
      </c>
      <c r="B18" s="10" t="s">
        <v>48</v>
      </c>
      <c r="C18" s="22">
        <v>1328000</v>
      </c>
      <c r="D18" s="23"/>
      <c r="E18" s="23"/>
      <c r="F18" s="10" t="s">
        <v>56</v>
      </c>
      <c r="G18" s="22">
        <v>185000</v>
      </c>
      <c r="H18" s="10" t="s">
        <v>38</v>
      </c>
      <c r="I18" s="11">
        <f>G18/C18</f>
        <v>0.13930722891566266</v>
      </c>
      <c r="J18" s="28" t="s">
        <v>17</v>
      </c>
      <c r="K18" s="10"/>
    </row>
    <row r="19" spans="1:12" ht="78.75" x14ac:dyDescent="0.25">
      <c r="A19" s="26">
        <v>16</v>
      </c>
      <c r="B19" s="10" t="s">
        <v>49</v>
      </c>
      <c r="C19" s="22">
        <v>1410000</v>
      </c>
      <c r="D19" s="23"/>
      <c r="E19" s="23"/>
      <c r="F19" s="10" t="s">
        <v>56</v>
      </c>
      <c r="G19" s="22">
        <v>185000</v>
      </c>
      <c r="H19" s="10" t="s">
        <v>39</v>
      </c>
      <c r="I19" s="11">
        <f>G19/C19</f>
        <v>0.13120567375886524</v>
      </c>
      <c r="J19" s="28"/>
      <c r="K19" s="10"/>
    </row>
    <row r="20" spans="1:12" ht="63" x14ac:dyDescent="0.25">
      <c r="A20" s="26">
        <v>17</v>
      </c>
      <c r="B20" s="10" t="s">
        <v>50</v>
      </c>
      <c r="C20" s="22">
        <v>2656000</v>
      </c>
      <c r="D20" s="23"/>
      <c r="E20" s="23"/>
      <c r="F20" s="10" t="s">
        <v>57</v>
      </c>
      <c r="G20" s="22">
        <v>380000</v>
      </c>
      <c r="H20" s="10" t="s">
        <v>40</v>
      </c>
      <c r="I20" s="11">
        <f>G20/C20</f>
        <v>0.14307228915662651</v>
      </c>
      <c r="J20" s="28"/>
      <c r="K20" s="10"/>
    </row>
    <row r="21" spans="1:12" ht="78.75" x14ac:dyDescent="0.25">
      <c r="A21" s="26">
        <v>18</v>
      </c>
      <c r="B21" s="10" t="s">
        <v>51</v>
      </c>
      <c r="C21" s="22">
        <v>2820000</v>
      </c>
      <c r="D21" s="23"/>
      <c r="E21" s="23"/>
      <c r="F21" s="10" t="s">
        <v>57</v>
      </c>
      <c r="G21" s="22">
        <v>380000</v>
      </c>
      <c r="H21" s="10" t="s">
        <v>41</v>
      </c>
      <c r="I21" s="11">
        <f>G21/C21</f>
        <v>0.13475177304964539</v>
      </c>
      <c r="J21" s="28"/>
      <c r="K21" s="10"/>
    </row>
    <row r="22" spans="1:12" ht="78.75" x14ac:dyDescent="0.25">
      <c r="A22" s="26">
        <v>19</v>
      </c>
      <c r="B22" s="10" t="s">
        <v>52</v>
      </c>
      <c r="C22" s="22">
        <v>1947000</v>
      </c>
      <c r="D22" s="23">
        <v>155760</v>
      </c>
      <c r="E22" s="23">
        <v>1791240</v>
      </c>
      <c r="F22" s="10"/>
      <c r="G22" s="9"/>
      <c r="H22" s="10" t="s">
        <v>42</v>
      </c>
      <c r="I22" s="11">
        <f>D22/C22</f>
        <v>0.08</v>
      </c>
      <c r="J22" s="28" t="s">
        <v>63</v>
      </c>
      <c r="K22" s="10" t="s">
        <v>58</v>
      </c>
    </row>
    <row r="23" spans="1:12" ht="94.5" x14ac:dyDescent="0.25">
      <c r="A23" s="26">
        <v>20</v>
      </c>
      <c r="B23" s="10" t="s">
        <v>53</v>
      </c>
      <c r="C23" s="22">
        <v>1876000</v>
      </c>
      <c r="D23" s="23">
        <v>150080</v>
      </c>
      <c r="E23" s="23">
        <v>1725920</v>
      </c>
      <c r="F23" s="10"/>
      <c r="G23" s="9"/>
      <c r="H23" s="10" t="s">
        <v>43</v>
      </c>
      <c r="I23" s="11">
        <f>D23/C23</f>
        <v>0.08</v>
      </c>
      <c r="J23" s="28"/>
      <c r="K23" s="10" t="s">
        <v>59</v>
      </c>
    </row>
    <row r="24" spans="1:12" ht="94.5" x14ac:dyDescent="0.25">
      <c r="A24" s="26">
        <v>21</v>
      </c>
      <c r="B24" s="10" t="s">
        <v>54</v>
      </c>
      <c r="C24" s="22">
        <v>1610000</v>
      </c>
      <c r="D24" s="23">
        <v>128800</v>
      </c>
      <c r="E24" s="23">
        <v>1481200</v>
      </c>
      <c r="F24" s="10"/>
      <c r="G24" s="9"/>
      <c r="H24" s="10" t="s">
        <v>44</v>
      </c>
      <c r="I24" s="11">
        <f>D24/C24</f>
        <v>0.08</v>
      </c>
      <c r="J24" s="28"/>
      <c r="K24" s="10" t="s">
        <v>60</v>
      </c>
    </row>
    <row r="25" spans="1:12" s="19" customFormat="1" ht="78.75" x14ac:dyDescent="0.25">
      <c r="A25" s="26">
        <v>22</v>
      </c>
      <c r="B25" s="17" t="s">
        <v>55</v>
      </c>
      <c r="C25" s="24">
        <v>875000</v>
      </c>
      <c r="D25" s="25">
        <v>70000</v>
      </c>
      <c r="E25" s="25">
        <v>805000</v>
      </c>
      <c r="F25" s="17"/>
      <c r="G25" s="16"/>
      <c r="H25" s="17" t="s">
        <v>45</v>
      </c>
      <c r="I25" s="18">
        <f>D25/C25</f>
        <v>0.08</v>
      </c>
      <c r="J25" s="28"/>
      <c r="K25" s="17" t="s">
        <v>61</v>
      </c>
      <c r="L25" s="2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</sheetData>
  <mergeCells count="10">
    <mergeCell ref="A1:H1"/>
    <mergeCell ref="A2:H2"/>
    <mergeCell ref="A3:A4"/>
    <mergeCell ref="B3:B4"/>
    <mergeCell ref="C3:C4"/>
    <mergeCell ref="H3:H4"/>
    <mergeCell ref="J16:J17"/>
    <mergeCell ref="J18:J21"/>
    <mergeCell ref="J22:J25"/>
    <mergeCell ref="J7:J15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0c0445da-d4ec-4be1-99cd-4401dba8f689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d4a3e45-57e1-49b4-bbf8-ca5f50ccd8de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2025-01-03T07:09:29Z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