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5\file up web tháng 5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'05.03 - 31.03'!$I$1:$I$588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7" l="1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13" i="7"/>
  <c r="I12" i="7"/>
  <c r="I11" i="7"/>
  <c r="I6" i="7"/>
  <c r="I7" i="7"/>
  <c r="I8" i="7"/>
  <c r="I9" i="7"/>
  <c r="I10" i="7"/>
  <c r="I5" i="7"/>
</calcChain>
</file>

<file path=xl/sharedStrings.xml><?xml version="1.0" encoding="utf-8"?>
<sst xmlns="http://schemas.openxmlformats.org/spreadsheetml/2006/main" count="95" uniqueCount="59">
  <si>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</si>
  <si>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</si>
  <si>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</si>
  <si>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</si>
  <si>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</si>
  <si>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</si>
  <si>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</si>
  <si>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</si>
  <si>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</si>
  <si>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</si>
  <si>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</si>
  <si>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(DSKM-36-05/KD.CC)</t>
  </si>
  <si>
    <t>[KÈM THEO THÔNG BÁO THỰC HIỆN KHUYẾN MẠI SỐ 36-05/KD.CC]</t>
  </si>
  <si>
    <t>Tặng Bộ đồ chơi bowling/ đồ chơi phun nước/balo cho bé/cốc Elmich khi mua 1 thùng 12 lốc Grow Plus đỏ/xanh/Nuvi Grow  (Không áp dụng cho sữa thay thế sữa mẹ dành cho trẻ dưới 24 tháng tuổi)</t>
  </si>
  <si>
    <t>Giảm 10% khi mua 2 thùng Similac 110ml/ 180ml (Không áp dụng cho sữa thay thế sữa mẹ dành cho trẻ dưới 24 tháng tuổi)</t>
  </si>
  <si>
    <t>Giảm 10% khi mua 2 thùng Abbott Grow 110ml/ 180ml (Không áp dụng cho sữa thay thế sữa mẹ dành cho trẻ dưới 24 tháng tuổi)</t>
  </si>
  <si>
    <t>Giảm 10% khi mua 2 thùng Pediasure 110ml/ 180ml (Không áp dụng cho sữa thay thế sữa mẹ dành cho trẻ dưới 24 tháng tuổi)</t>
  </si>
  <si>
    <t>Giảm 10% khi mua 1 thùng Nan Grow 110ml/180ml  (Không áp dụng cho sữa thay thế sữa mẹ dành cho trẻ dưới 24 tháng tuổi)</t>
  </si>
  <si>
    <t>Giảm 12% khi mua 1 thùng Yoko 110ml/ 180ml (Không áp dụng cho sữa thay thế sữa mẹ dành cho trẻ dưới 24 tháng tuổi)</t>
  </si>
  <si>
    <t>Giảm 8% khi mua 1 thùng  Colosbaby 110ml/180ml  (Không áp dụng cho sữa thay thế sữa mẹ dành cho trẻ dưới 24 tháng tuổi)</t>
  </si>
  <si>
    <t>Giảm 20% khi mua 1 thùng Sữa tươi tiệt trùng Oldenburger 110ml/ 180ml (Không áp dụng cho sữa thay thế sữa mẹ dành cho trẻ dưới 24 tháng tuổi)</t>
  </si>
  <si>
    <t>Giảm 35% khi mua 1 thùng  Sữa tươi tiệt trùng có đường Vinamilk (Không áp dụng cho sữa thay thế sữa mẹ dành cho trẻ dưới 24 tháng tuổi)</t>
  </si>
  <si>
    <t>1 Thùng SPDDPS GrowPLUS+ Đỏ Ít đường, 110ml (lốc 4 hộp)</t>
  </si>
  <si>
    <t>1 Thùng SPDDPS GrowPLUS+ Đỏ Ít đường, 180ml (lốc 4 hộp)</t>
  </si>
  <si>
    <t>1 Thùng SPDDPS GrowPLUS+ Đỏ, 110ml (lốc 4 hộp)</t>
  </si>
  <si>
    <t>1 Thùng SPDDPS GrowPLUS+ Đỏ, 180ml (lốc 4 hộp)</t>
  </si>
  <si>
    <t>1 Thùng Sữa GrowPLUS+ Xanh 1+ tuổi, 110ml (lốc 4 hộp)</t>
  </si>
  <si>
    <t>1 Thùng Sữa GrowPLUS+ Xanh, 110ml (lốc 4 hộp)  (2+)</t>
  </si>
  <si>
    <t>1 Thùng TPBS Sữa Dinh Dương Pha Sẵn Nuvi Growi, 110ml (Lốc 4 hộp) (2+)</t>
  </si>
  <si>
    <t>1 Thùng TPBS Sữa Dinh Dưỡng Pha Sẵn Nuvi Grow, 1+ tuổi, 110ml (Lốc 4 hộp)</t>
  </si>
  <si>
    <t>2 Thùng Thực phẩm bổ sung sữa tiệt trùng Similac hương vani 180ml (Lốc 4 hộp)</t>
  </si>
  <si>
    <t>2 Thùng Thực phẩm bổ sung sữa tiệt trùng Similac hương vani 110ml (Lốc 4 hộp)</t>
  </si>
  <si>
    <t>2 Thùng Thực phẩm bổ sung sữa tiệt trùng Abbott Grow Gold hương vani 180ml (Lốc 4 hộp)</t>
  </si>
  <si>
    <t>2 Thùng Abbott Grow Gold hương vani 110ML - Lốc 4</t>
  </si>
  <si>
    <t>2 Thùng Thực phẩm dinh dưỡng y học cho trẻ  1-10 tuổi: Pediasure hương vani (180ml) (Lốc 4)</t>
  </si>
  <si>
    <t>2 Thùng Thực phẩm dinh dưỡng y học cho trẻ  1-10 tuổi: Pediasure hương vani (110ml) (Lốc 4)</t>
  </si>
  <si>
    <t>1 Thùng Thực phẩm bổ sung Nestlé NANGROW 4(8x180ml) Mua 6 tặng 2</t>
  </si>
  <si>
    <t>1 Thùng Thực phẩm bổ sung Nestlé NANGROW 6 (4x180ml)</t>
  </si>
  <si>
    <t>1 Thùng Thực phẩm bổ sung Nestlé NANGROW 6(8x110ml) Mua 6 tặng 2</t>
  </si>
  <si>
    <t>1 Thùng Thực phẩm bổ sung Nestlé NANGROW 9 (4x110ml)</t>
  </si>
  <si>
    <t>1 Thùng Sữa uống dinh dưỡng Vinamilk Yoko Gold 110ml (Lốc 4 hộp)</t>
  </si>
  <si>
    <t>1 Thùng Sữa uống dinh dưỡng Vinamilk Yoko Gold 180ml (Lốc 4 hộp)</t>
  </si>
  <si>
    <t>1 Thùng Sữa uống dinh dưỡng Colosbaby Gold 180ml (Lốc 4 hộp)</t>
  </si>
  <si>
    <t>1 Thùng Sữa uống dinh dưỡng Colosbaby 110ml, lốc 4 hộp (trên 1 tuổi)</t>
  </si>
  <si>
    <t>1 Thùng Sữa tươi tiệt trùng Oldenburger ít đường 180ml (lốc 4 hộp)</t>
  </si>
  <si>
    <t>1 Thùng Sữa tươi tiệt trùng Oldenburger có đường 180ml (lốc 4 hộp)</t>
  </si>
  <si>
    <t>1 Thùng Sữa tươi tiệt trùng Oldenburger ít đường 110ml (lốc 4 hộp)</t>
  </si>
  <si>
    <t>1 Thùng Sữa tươi tiệt trùng Oldenburger có đường 110ml (lốc 4 hộp)</t>
  </si>
  <si>
    <t>1 Thùng Sữa tươi tiệt trùng có đường Vinamilk 180ml - Lốc 4 hộp</t>
  </si>
  <si>
    <t>QT_Đồ chơi bowling LA9868-2</t>
  </si>
  <si>
    <t>QT - Đồ chơi balo phun nước khủng long VBC-339-1</t>
  </si>
  <si>
    <t>QT - Balo nắp mũ cho bé hình trái thơm</t>
  </si>
  <si>
    <t>Balo ép mút khủng long xanh lá</t>
  </si>
  <si>
    <t>QT - Cốc nhựa 2 lớp hình khủng long Elmich EL8332OL dung tích 480ml</t>
  </si>
  <si>
    <t>QT - Cốc nhựa 2 lớp Elmich EL8333OL dung tích 480ml</t>
  </si>
  <si>
    <t/>
  </si>
  <si>
    <t>Không đồng thời KM khác</t>
  </si>
  <si>
    <t>Lưu ý</t>
  </si>
  <si>
    <t>áp dụng tại website concung.com, ứng dụng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</si>
</sst>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66" fontId="8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166" fontId="7" fillId="0" borderId="0" xfId="0" applyNumberFormat="1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166" fontId="7" fillId="0" borderId="1" xfId="0" applyNumberFormat="1" applyFont="1" applyBorder="1"/>
    <xf numFmtId="41" fontId="7" fillId="0" borderId="1" xfId="0" applyNumberFormat="1" applyFont="1" applyBorder="1"/>
    <xf numFmtId="49" fontId="7" fillId="0" borderId="1" xfId="0" applyNumberFormat="1" applyFont="1" applyBorder="1" applyAlignment="1">
      <alignment wrapText="1"/>
    </xf>
    <xf numFmtId="9" fontId="8" fillId="0" borderId="1" xfId="6" applyFont="1" applyFill="1" applyBorder="1" applyAlignment="1">
      <alignment horizontal="center" vertical="center" wrapText="1"/>
    </xf>
    <xf numFmtId="9" fontId="9" fillId="0" borderId="1" xfId="6" applyFont="1" applyFill="1" applyBorder="1" applyAlignment="1">
      <alignment horizontal="center"/>
    </xf>
    <xf numFmtId="9" fontId="7" fillId="0" borderId="1" xfId="6" applyFont="1" applyBorder="1" applyAlignment="1">
      <alignment horizontal="center"/>
    </xf>
    <xf numFmtId="9" fontId="7" fillId="0" borderId="0" xfId="6" applyFont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1" fontId="7" fillId="0" borderId="2" xfId="0" applyNumberFormat="1" applyFont="1" applyBorder="1" applyAlignment="1">
      <alignment horizontal="left" vertical="center"/>
    </xf>
    <xf numFmtId="41" fontId="7" fillId="0" borderId="4" xfId="0" applyNumberFormat="1" applyFont="1" applyBorder="1" applyAlignment="1">
      <alignment horizontal="left" vertical="center"/>
    </xf>
    <xf numFmtId="41" fontId="7" fillId="0" borderId="3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8"/>
  <sheetViews>
    <sheetView tabSelected="1" topLeftCell="A22" zoomScale="80" zoomScaleNormal="80" workbookViewId="0">
      <selection activeCell="J35" sqref="J3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8"/>
    <col min="10" max="10" width="24.28515625" style="1" customWidth="1"/>
    <col min="11" max="11" width="29" style="1" customWidth="1"/>
    <col min="12" max="12" width="15.7109375" style="1" bestFit="1" customWidth="1"/>
    <col min="13" max="16384" width="11.42578125" style="1"/>
  </cols>
  <sheetData>
    <row r="1" spans="1:11" ht="19.5" customHeight="1" x14ac:dyDescent="0.25">
      <c r="A1" s="26" t="s">
        <v>11</v>
      </c>
      <c r="B1" s="26"/>
      <c r="C1" s="26"/>
      <c r="D1" s="26"/>
      <c r="E1" s="26"/>
      <c r="F1" s="26"/>
      <c r="G1" s="26"/>
      <c r="H1" s="26"/>
      <c r="I1" s="16"/>
      <c r="J1" s="10"/>
      <c r="K1" s="10"/>
    </row>
    <row r="2" spans="1:11" ht="19.5" customHeight="1" x14ac:dyDescent="0.25">
      <c r="A2" s="26" t="s">
        <v>12</v>
      </c>
      <c r="B2" s="26"/>
      <c r="C2" s="26"/>
      <c r="D2" s="26"/>
      <c r="E2" s="26"/>
      <c r="F2" s="26"/>
      <c r="G2" s="26"/>
      <c r="H2" s="26"/>
      <c r="I2" s="16"/>
      <c r="J2" s="10"/>
      <c r="K2" s="10"/>
    </row>
    <row r="3" spans="1:11" ht="63" customHeight="1" x14ac:dyDescent="0.25">
      <c r="A3" s="27" t="s">
        <v>0</v>
      </c>
      <c r="B3" s="27" t="s">
        <v>1</v>
      </c>
      <c r="C3" s="28" t="s">
        <v>9</v>
      </c>
      <c r="D3" s="4" t="s">
        <v>2</v>
      </c>
      <c r="E3" s="4" t="s">
        <v>3</v>
      </c>
      <c r="F3" s="4" t="s">
        <v>4</v>
      </c>
      <c r="G3" s="8" t="s">
        <v>8</v>
      </c>
      <c r="H3" s="29" t="s">
        <v>10</v>
      </c>
      <c r="I3" s="15" t="s">
        <v>5</v>
      </c>
      <c r="J3" s="10" t="s">
        <v>57</v>
      </c>
      <c r="K3" s="10" t="s">
        <v>57</v>
      </c>
    </row>
    <row r="4" spans="1:11" ht="35.450000000000003" customHeight="1" x14ac:dyDescent="0.25">
      <c r="A4" s="27"/>
      <c r="B4" s="27"/>
      <c r="C4" s="28"/>
      <c r="D4" s="5" t="s">
        <v>6</v>
      </c>
      <c r="E4" s="7" t="s">
        <v>7</v>
      </c>
      <c r="F4" s="6"/>
      <c r="G4" s="7" t="s">
        <v>6</v>
      </c>
      <c r="H4" s="29"/>
      <c r="I4" s="16"/>
      <c r="J4" s="10"/>
      <c r="K4" s="10"/>
    </row>
    <row r="5" spans="1:11" ht="63" customHeight="1" x14ac:dyDescent="0.25">
      <c r="A5" s="30">
        <v>1</v>
      </c>
      <c r="B5" s="11" t="s">
        <v>22</v>
      </c>
      <c r="C5" s="12">
        <v>408000</v>
      </c>
      <c r="D5" s="12"/>
      <c r="E5" s="12"/>
      <c r="F5" s="11" t="s">
        <v>49</v>
      </c>
      <c r="G5" s="13">
        <v>100000</v>
      </c>
      <c r="H5" s="19" t="s">
        <v>13</v>
      </c>
      <c r="I5" s="17">
        <f>G5/C5</f>
        <v>0.24509803921568626</v>
      </c>
      <c r="J5" s="25" t="s">
        <v>58</v>
      </c>
      <c r="K5" s="10" t="s">
        <v>56</v>
      </c>
    </row>
    <row r="6" spans="1:11" ht="31.5" x14ac:dyDescent="0.25">
      <c r="A6" s="30">
        <v>2</v>
      </c>
      <c r="B6" s="14" t="s">
        <v>23</v>
      </c>
      <c r="C6" s="12">
        <v>600000</v>
      </c>
      <c r="D6" s="12"/>
      <c r="E6" s="12"/>
      <c r="F6" s="11" t="s">
        <v>50</v>
      </c>
      <c r="G6" s="13">
        <v>120000</v>
      </c>
      <c r="H6" s="20"/>
      <c r="I6" s="17">
        <f>G6/C6</f>
        <v>0.2</v>
      </c>
      <c r="J6" s="25"/>
      <c r="K6" s="10" t="s">
        <v>56</v>
      </c>
    </row>
    <row r="7" spans="1:11" ht="31.5" x14ac:dyDescent="0.25">
      <c r="A7" s="30">
        <v>3</v>
      </c>
      <c r="B7" s="14" t="s">
        <v>24</v>
      </c>
      <c r="C7" s="12">
        <v>408000</v>
      </c>
      <c r="D7" s="12"/>
      <c r="E7" s="12"/>
      <c r="F7" s="11" t="s">
        <v>51</v>
      </c>
      <c r="G7" s="13">
        <v>120000</v>
      </c>
      <c r="H7" s="20"/>
      <c r="I7" s="17">
        <f>G7/C7</f>
        <v>0.29411764705882354</v>
      </c>
      <c r="J7" s="25"/>
      <c r="K7" s="10" t="s">
        <v>56</v>
      </c>
    </row>
    <row r="8" spans="1:11" x14ac:dyDescent="0.25">
      <c r="A8" s="30">
        <v>4</v>
      </c>
      <c r="B8" s="14" t="s">
        <v>25</v>
      </c>
      <c r="C8" s="12">
        <v>600000</v>
      </c>
      <c r="D8" s="12"/>
      <c r="E8" s="12"/>
      <c r="F8" s="11" t="s">
        <v>52</v>
      </c>
      <c r="G8" s="13">
        <v>120000</v>
      </c>
      <c r="H8" s="20"/>
      <c r="I8" s="17">
        <f>G8/C8</f>
        <v>0.2</v>
      </c>
      <c r="J8" s="25"/>
      <c r="K8" s="10" t="s">
        <v>56</v>
      </c>
    </row>
    <row r="9" spans="1:11" ht="31.5" x14ac:dyDescent="0.25">
      <c r="A9" s="30">
        <v>5</v>
      </c>
      <c r="B9" s="14" t="s">
        <v>26</v>
      </c>
      <c r="C9" s="12">
        <v>396000</v>
      </c>
      <c r="D9" s="12"/>
      <c r="E9" s="12"/>
      <c r="F9" s="11" t="s">
        <v>53</v>
      </c>
      <c r="G9" s="13">
        <v>120000</v>
      </c>
      <c r="H9" s="20"/>
      <c r="I9" s="17">
        <f>G9/C9</f>
        <v>0.30303030303030304</v>
      </c>
      <c r="J9" s="25"/>
      <c r="K9" s="10" t="s">
        <v>56</v>
      </c>
    </row>
    <row r="10" spans="1:11" ht="31.5" customHeight="1" x14ac:dyDescent="0.25">
      <c r="A10" s="30">
        <v>6</v>
      </c>
      <c r="B10" s="14" t="s">
        <v>27</v>
      </c>
      <c r="C10" s="12">
        <v>396000</v>
      </c>
      <c r="D10" s="12"/>
      <c r="E10" s="12"/>
      <c r="F10" s="19" t="s">
        <v>54</v>
      </c>
      <c r="G10" s="22">
        <v>120000</v>
      </c>
      <c r="H10" s="20"/>
      <c r="I10" s="17">
        <f>G10/C10</f>
        <v>0.30303030303030304</v>
      </c>
      <c r="J10" s="25"/>
      <c r="K10" s="10" t="s">
        <v>56</v>
      </c>
    </row>
    <row r="11" spans="1:11" ht="31.5" x14ac:dyDescent="0.25">
      <c r="A11" s="30">
        <v>7</v>
      </c>
      <c r="B11" s="14" t="s">
        <v>28</v>
      </c>
      <c r="C11" s="12">
        <v>336000</v>
      </c>
      <c r="D11" s="12"/>
      <c r="E11" s="12"/>
      <c r="F11" s="20"/>
      <c r="G11" s="23"/>
      <c r="H11" s="20"/>
      <c r="I11" s="17">
        <f>G10/C11</f>
        <v>0.35714285714285715</v>
      </c>
      <c r="J11" s="25"/>
      <c r="K11" s="10" t="s">
        <v>56</v>
      </c>
    </row>
    <row r="12" spans="1:11" ht="31.5" x14ac:dyDescent="0.25">
      <c r="A12" s="30">
        <v>8</v>
      </c>
      <c r="B12" s="14" t="s">
        <v>29</v>
      </c>
      <c r="C12" s="12">
        <v>336000</v>
      </c>
      <c r="D12" s="12"/>
      <c r="E12" s="12"/>
      <c r="F12" s="21"/>
      <c r="G12" s="24"/>
      <c r="H12" s="21"/>
      <c r="I12" s="17">
        <f>G10/C12</f>
        <v>0.35714285714285715</v>
      </c>
      <c r="J12" s="25"/>
      <c r="K12" s="10" t="s">
        <v>56</v>
      </c>
    </row>
    <row r="13" spans="1:11" ht="47.25" customHeight="1" x14ac:dyDescent="0.25">
      <c r="A13" s="30">
        <v>9</v>
      </c>
      <c r="B13" s="14" t="s">
        <v>30</v>
      </c>
      <c r="C13" s="12">
        <v>2064000</v>
      </c>
      <c r="D13" s="12">
        <v>206400</v>
      </c>
      <c r="E13" s="12">
        <v>1857600</v>
      </c>
      <c r="F13" s="11" t="s">
        <v>55</v>
      </c>
      <c r="G13" s="10"/>
      <c r="H13" s="19" t="s">
        <v>14</v>
      </c>
      <c r="I13" s="17">
        <f>D13/C13</f>
        <v>0.1</v>
      </c>
      <c r="J13" s="25"/>
      <c r="K13" s="10" t="s">
        <v>56</v>
      </c>
    </row>
    <row r="14" spans="1:11" ht="31.5" x14ac:dyDescent="0.25">
      <c r="A14" s="30">
        <v>10</v>
      </c>
      <c r="B14" s="14" t="s">
        <v>31</v>
      </c>
      <c r="C14" s="12">
        <v>1440000</v>
      </c>
      <c r="D14" s="12">
        <v>144000</v>
      </c>
      <c r="E14" s="12">
        <v>1296000</v>
      </c>
      <c r="F14" s="11" t="s">
        <v>55</v>
      </c>
      <c r="G14" s="10"/>
      <c r="H14" s="21"/>
      <c r="I14" s="17">
        <f t="shared" ref="I14:I31" si="0">D14/C14</f>
        <v>0.1</v>
      </c>
      <c r="J14" s="25"/>
      <c r="K14" s="10" t="s">
        <v>56</v>
      </c>
    </row>
    <row r="15" spans="1:11" ht="47.25" customHeight="1" x14ac:dyDescent="0.25">
      <c r="A15" s="30">
        <v>11</v>
      </c>
      <c r="B15" s="14" t="s">
        <v>32</v>
      </c>
      <c r="C15" s="12">
        <v>1848000</v>
      </c>
      <c r="D15" s="12">
        <v>184800</v>
      </c>
      <c r="E15" s="12">
        <v>1663200</v>
      </c>
      <c r="F15" s="11" t="s">
        <v>55</v>
      </c>
      <c r="G15" s="10"/>
      <c r="H15" s="19" t="s">
        <v>15</v>
      </c>
      <c r="I15" s="17">
        <f t="shared" si="0"/>
        <v>0.1</v>
      </c>
      <c r="J15" s="25"/>
      <c r="K15" s="10" t="s">
        <v>56</v>
      </c>
    </row>
    <row r="16" spans="1:11" x14ac:dyDescent="0.25">
      <c r="A16" s="30">
        <v>12</v>
      </c>
      <c r="B16" s="14" t="s">
        <v>33</v>
      </c>
      <c r="C16" s="12">
        <v>1320000</v>
      </c>
      <c r="D16" s="12">
        <v>132000</v>
      </c>
      <c r="E16" s="12">
        <v>1188000</v>
      </c>
      <c r="F16" s="11" t="s">
        <v>55</v>
      </c>
      <c r="G16" s="10"/>
      <c r="H16" s="21"/>
      <c r="I16" s="17">
        <f t="shared" si="0"/>
        <v>0.1</v>
      </c>
      <c r="J16" s="25"/>
      <c r="K16" s="10" t="s">
        <v>56</v>
      </c>
    </row>
    <row r="17" spans="1:12" ht="47.25" customHeight="1" x14ac:dyDescent="0.25">
      <c r="A17" s="30">
        <v>13</v>
      </c>
      <c r="B17" s="14" t="s">
        <v>34</v>
      </c>
      <c r="C17" s="12">
        <v>3408000</v>
      </c>
      <c r="D17" s="12">
        <v>340800</v>
      </c>
      <c r="E17" s="12">
        <v>3067200</v>
      </c>
      <c r="F17" s="11" t="s">
        <v>55</v>
      </c>
      <c r="G17" s="10"/>
      <c r="H17" s="19" t="s">
        <v>16</v>
      </c>
      <c r="I17" s="17">
        <f t="shared" si="0"/>
        <v>0.1</v>
      </c>
      <c r="J17" s="25"/>
      <c r="K17" s="10" t="s">
        <v>56</v>
      </c>
    </row>
    <row r="18" spans="1:12" ht="31.5" x14ac:dyDescent="0.25">
      <c r="A18" s="30">
        <v>14</v>
      </c>
      <c r="B18" s="14" t="s">
        <v>35</v>
      </c>
      <c r="C18" s="12">
        <v>2328000</v>
      </c>
      <c r="D18" s="12">
        <v>232800</v>
      </c>
      <c r="E18" s="12">
        <v>2095200</v>
      </c>
      <c r="F18" s="11" t="s">
        <v>55</v>
      </c>
      <c r="G18" s="10"/>
      <c r="H18" s="21"/>
      <c r="I18" s="17">
        <f t="shared" si="0"/>
        <v>0.1</v>
      </c>
      <c r="J18" s="25"/>
      <c r="K18" s="10" t="s">
        <v>56</v>
      </c>
    </row>
    <row r="19" spans="1:12" ht="47.25" customHeight="1" x14ac:dyDescent="0.25">
      <c r="A19" s="30">
        <v>15</v>
      </c>
      <c r="B19" s="14" t="s">
        <v>36</v>
      </c>
      <c r="C19" s="12">
        <v>390000</v>
      </c>
      <c r="D19" s="12">
        <v>39000</v>
      </c>
      <c r="E19" s="12">
        <v>351000</v>
      </c>
      <c r="F19" s="11"/>
      <c r="G19" s="10"/>
      <c r="H19" s="19" t="s">
        <v>17</v>
      </c>
      <c r="I19" s="17">
        <f t="shared" si="0"/>
        <v>0.1</v>
      </c>
      <c r="J19" s="25"/>
      <c r="K19" s="10" t="s">
        <v>56</v>
      </c>
    </row>
    <row r="20" spans="1:12" x14ac:dyDescent="0.25">
      <c r="A20" s="30">
        <v>16</v>
      </c>
      <c r="B20" s="14" t="s">
        <v>37</v>
      </c>
      <c r="C20" s="12">
        <v>390000</v>
      </c>
      <c r="D20" s="12">
        <v>39000</v>
      </c>
      <c r="E20" s="12">
        <v>351000</v>
      </c>
      <c r="F20" s="11"/>
      <c r="G20" s="10"/>
      <c r="H20" s="20"/>
      <c r="I20" s="17">
        <f t="shared" si="0"/>
        <v>0.1</v>
      </c>
      <c r="J20" s="25"/>
      <c r="K20" s="10" t="s">
        <v>56</v>
      </c>
    </row>
    <row r="21" spans="1:12" ht="31.5" x14ac:dyDescent="0.25">
      <c r="A21" s="30">
        <v>17</v>
      </c>
      <c r="B21" s="14" t="s">
        <v>38</v>
      </c>
      <c r="C21" s="12">
        <v>405000</v>
      </c>
      <c r="D21" s="12">
        <v>40500</v>
      </c>
      <c r="E21" s="12">
        <v>364500</v>
      </c>
      <c r="F21" s="11"/>
      <c r="G21" s="10"/>
      <c r="H21" s="20"/>
      <c r="I21" s="17">
        <f t="shared" si="0"/>
        <v>0.1</v>
      </c>
      <c r="J21" s="25"/>
      <c r="K21" s="10" t="s">
        <v>56</v>
      </c>
    </row>
    <row r="22" spans="1:12" x14ac:dyDescent="0.25">
      <c r="A22" s="30">
        <v>18</v>
      </c>
      <c r="B22" s="14" t="s">
        <v>39</v>
      </c>
      <c r="C22" s="12">
        <v>405000</v>
      </c>
      <c r="D22" s="12">
        <v>40500</v>
      </c>
      <c r="E22" s="12">
        <v>364500</v>
      </c>
      <c r="F22" s="11"/>
      <c r="G22" s="10"/>
      <c r="H22" s="21"/>
      <c r="I22" s="17">
        <f t="shared" si="0"/>
        <v>0.1</v>
      </c>
      <c r="J22" s="25"/>
      <c r="K22" s="10" t="s">
        <v>56</v>
      </c>
    </row>
    <row r="23" spans="1:12" ht="47.25" customHeight="1" x14ac:dyDescent="0.25">
      <c r="A23" s="30">
        <v>19</v>
      </c>
      <c r="B23" s="14" t="s">
        <v>40</v>
      </c>
      <c r="C23" s="12">
        <v>480000</v>
      </c>
      <c r="D23" s="12">
        <v>57600</v>
      </c>
      <c r="E23" s="12">
        <v>422400</v>
      </c>
      <c r="F23" s="11" t="s">
        <v>55</v>
      </c>
      <c r="G23" s="10"/>
      <c r="H23" s="19" t="s">
        <v>18</v>
      </c>
      <c r="I23" s="17">
        <f t="shared" si="0"/>
        <v>0.12</v>
      </c>
      <c r="J23" s="25"/>
      <c r="K23" s="10" t="s">
        <v>56</v>
      </c>
    </row>
    <row r="24" spans="1:12" ht="31.5" x14ac:dyDescent="0.25">
      <c r="A24" s="30">
        <v>20</v>
      </c>
      <c r="B24" s="14" t="s">
        <v>41</v>
      </c>
      <c r="C24" s="12">
        <v>756000</v>
      </c>
      <c r="D24" s="12">
        <v>90720</v>
      </c>
      <c r="E24" s="12">
        <v>665280</v>
      </c>
      <c r="F24" s="11" t="s">
        <v>55</v>
      </c>
      <c r="G24" s="10"/>
      <c r="H24" s="21"/>
      <c r="I24" s="17">
        <f t="shared" si="0"/>
        <v>0.12</v>
      </c>
      <c r="J24" s="25"/>
      <c r="K24" s="10" t="s">
        <v>56</v>
      </c>
    </row>
    <row r="25" spans="1:12" ht="47.25" customHeight="1" x14ac:dyDescent="0.25">
      <c r="A25" s="30">
        <v>21</v>
      </c>
      <c r="B25" s="11" t="s">
        <v>42</v>
      </c>
      <c r="C25" s="12">
        <v>744000</v>
      </c>
      <c r="D25" s="12">
        <v>59520</v>
      </c>
      <c r="E25" s="12">
        <v>684480</v>
      </c>
      <c r="F25" s="11"/>
      <c r="G25" s="10"/>
      <c r="H25" s="19" t="s">
        <v>19</v>
      </c>
      <c r="I25" s="17">
        <f t="shared" si="0"/>
        <v>0.08</v>
      </c>
      <c r="J25" s="25"/>
      <c r="K25" s="10" t="s">
        <v>56</v>
      </c>
    </row>
    <row r="26" spans="1:12" ht="31.5" x14ac:dyDescent="0.25">
      <c r="A26" s="30">
        <v>22</v>
      </c>
      <c r="B26" s="11" t="s">
        <v>43</v>
      </c>
      <c r="C26" s="12">
        <v>492000</v>
      </c>
      <c r="D26" s="12">
        <v>39360</v>
      </c>
      <c r="E26" s="12">
        <v>452640</v>
      </c>
      <c r="F26" s="11"/>
      <c r="G26" s="10"/>
      <c r="H26" s="21"/>
      <c r="I26" s="17">
        <f t="shared" si="0"/>
        <v>0.08</v>
      </c>
      <c r="J26" s="25"/>
      <c r="K26" s="10" t="s">
        <v>56</v>
      </c>
    </row>
    <row r="27" spans="1:12" ht="47.25" customHeight="1" x14ac:dyDescent="0.25">
      <c r="A27" s="30">
        <v>23</v>
      </c>
      <c r="B27" s="11" t="s">
        <v>44</v>
      </c>
      <c r="C27" s="12">
        <v>480000</v>
      </c>
      <c r="D27" s="12">
        <v>96000</v>
      </c>
      <c r="E27" s="12">
        <v>384000</v>
      </c>
      <c r="F27" s="11" t="s">
        <v>55</v>
      </c>
      <c r="G27" s="10"/>
      <c r="H27" s="19" t="s">
        <v>20</v>
      </c>
      <c r="I27" s="17">
        <f t="shared" si="0"/>
        <v>0.2</v>
      </c>
      <c r="J27" s="25"/>
      <c r="K27" s="10" t="s">
        <v>56</v>
      </c>
    </row>
    <row r="28" spans="1:12" ht="31.5" x14ac:dyDescent="0.25">
      <c r="A28" s="30">
        <v>24</v>
      </c>
      <c r="B28" s="11" t="s">
        <v>45</v>
      </c>
      <c r="C28" s="12">
        <v>480000</v>
      </c>
      <c r="D28" s="12">
        <v>96000</v>
      </c>
      <c r="E28" s="12">
        <v>384000</v>
      </c>
      <c r="F28" s="10"/>
      <c r="G28" s="10"/>
      <c r="H28" s="20"/>
      <c r="I28" s="17">
        <f t="shared" si="0"/>
        <v>0.2</v>
      </c>
      <c r="J28" s="25"/>
      <c r="K28" s="10" t="s">
        <v>56</v>
      </c>
    </row>
    <row r="29" spans="1:12" ht="31.5" x14ac:dyDescent="0.25">
      <c r="A29" s="30">
        <v>25</v>
      </c>
      <c r="B29" s="11" t="s">
        <v>46</v>
      </c>
      <c r="C29" s="12">
        <v>324000</v>
      </c>
      <c r="D29" s="12">
        <v>64800</v>
      </c>
      <c r="E29" s="12">
        <v>259200</v>
      </c>
      <c r="F29" s="10"/>
      <c r="G29" s="10"/>
      <c r="H29" s="20"/>
      <c r="I29" s="17">
        <f t="shared" si="0"/>
        <v>0.2</v>
      </c>
      <c r="J29" s="25"/>
      <c r="K29" s="10" t="s">
        <v>56</v>
      </c>
    </row>
    <row r="30" spans="1:12" ht="31.5" x14ac:dyDescent="0.25">
      <c r="A30" s="30">
        <v>26</v>
      </c>
      <c r="B30" s="11" t="s">
        <v>47</v>
      </c>
      <c r="C30" s="12">
        <v>324000</v>
      </c>
      <c r="D30" s="12">
        <v>64800</v>
      </c>
      <c r="E30" s="12">
        <v>259200</v>
      </c>
      <c r="F30" s="10"/>
      <c r="G30" s="10"/>
      <c r="H30" s="21"/>
      <c r="I30" s="17">
        <f t="shared" si="0"/>
        <v>0.2</v>
      </c>
      <c r="J30" s="25"/>
      <c r="K30" s="10" t="s">
        <v>56</v>
      </c>
    </row>
    <row r="31" spans="1:12" ht="47.25" x14ac:dyDescent="0.25">
      <c r="A31" s="30">
        <v>27</v>
      </c>
      <c r="B31" s="14" t="s">
        <v>48</v>
      </c>
      <c r="C31" s="12">
        <v>408000</v>
      </c>
      <c r="D31" s="12">
        <v>142800</v>
      </c>
      <c r="E31" s="12">
        <v>265200</v>
      </c>
      <c r="F31" s="10"/>
      <c r="G31" s="10"/>
      <c r="H31" s="11" t="s">
        <v>21</v>
      </c>
      <c r="I31" s="17">
        <f t="shared" si="0"/>
        <v>0.35</v>
      </c>
      <c r="J31" s="25"/>
      <c r="K31" s="10" t="s">
        <v>56</v>
      </c>
      <c r="L31" s="9"/>
    </row>
    <row r="32" spans="1:12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</sheetData>
  <mergeCells count="17">
    <mergeCell ref="A1:H1"/>
    <mergeCell ref="A2:H2"/>
    <mergeCell ref="A3:A4"/>
    <mergeCell ref="B3:B4"/>
    <mergeCell ref="C3:C4"/>
    <mergeCell ref="H3:H4"/>
    <mergeCell ref="J5:J31"/>
    <mergeCell ref="H13:H14"/>
    <mergeCell ref="H15:H16"/>
    <mergeCell ref="H17:H18"/>
    <mergeCell ref="H19:H22"/>
    <mergeCell ref="H23:H24"/>
    <mergeCell ref="H25:H26"/>
    <mergeCell ref="H27:H30"/>
    <mergeCell ref="F10:F12"/>
    <mergeCell ref="G10:G12"/>
    <mergeCell ref="H5:H12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0c0445da-d4ec-4be1-99cd-4401dba8f689"/>
    <ds:schemaRef ds:uri="http://www.w3.org/XML/1998/namespace"/>
    <ds:schemaRef ds:uri="0d4a3e45-57e1-49b4-bbf8-ca5f50ccd8d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2025-04-23T06:36:09Z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