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'05.03 - 31.03'!$I$1:$I$591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7" l="1"/>
  <c r="I43" i="7"/>
  <c r="I44" i="7"/>
  <c r="I45" i="7"/>
  <c r="I41" i="7"/>
  <c r="I10" i="7"/>
  <c r="I11" i="7"/>
  <c r="I12" i="7"/>
  <c r="I13" i="7"/>
  <c r="I14" i="7"/>
  <c r="I15" i="7"/>
  <c r="I16" i="7"/>
  <c r="I17" i="7"/>
  <c r="I23" i="7"/>
  <c r="I29" i="7"/>
  <c r="I35" i="7"/>
  <c r="I9" i="7"/>
  <c r="I6" i="7" l="1"/>
  <c r="I7" i="7"/>
  <c r="I8" i="7"/>
  <c r="I5" i="7"/>
</calcChain>
</file>

<file path=xl/sharedStrings.xml><?xml version="1.0" encoding="utf-8"?>
<sst xmlns="http://schemas.openxmlformats.org/spreadsheetml/2006/main" count="135" uniqueCount="75">
  <si>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</si>
  <si>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</si>
  <si>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</si>
  <si>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</si>
  <si>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</si>
  <si>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</si>
  <si>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</si>
  <si>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</si>
  <si>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</si>
  <si>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</si>
  <si>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</si>
  <si>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(DSKM-37-05/KD.CC)</t>
  </si>
  <si>
    <t>[KÈM THEO THÔNG BÁO THỰC HIỆN KHUYẾN MẠI SỐ 37-05/KD.CC]</t>
  </si>
  <si>
    <t>3 Lốc Thực phẩm dinh dưỡng y học Nutren Junior 110ml (1 -10 tuổi) (Lốc 4 hộp)</t>
  </si>
  <si>
    <t>3 Hộp Thực phẩm dinh dưỡng y học Nutren Junior</t>
  </si>
  <si>
    <t>3 Lốc Thực phẩm bổ sung sữa dinh dưỡng pha sẵn GrowPLUS+ (Bạc), 4x110ml (trên 1 tuổi)</t>
  </si>
  <si>
    <t>3 Lốc Thực phẩm bổ sung sữa dinh dưỡng pha sẵn GrowPLUS+ (Bạc), 4x180ml (trên 1 tuổi)</t>
  </si>
  <si>
    <t>Thực phẩm dinh dưỡng y học Nutren Junior 110ml (1 -10 tuổi) (Lốc 4 hộp)</t>
  </si>
  <si>
    <t>Thực phẩm dinh dưỡng y học Nutren Junior</t>
  </si>
  <si>
    <t>Thực phẩm bổ sung sữa dinh dưỡng pha sẵn GrowPLUS+ (Bạc), 4x110ml (trên 1 tuổi)</t>
  </si>
  <si>
    <t>Thực phẩm bổ sung sữa dinh dưỡng pha sẵn GrowPLUS+ (Bạc), 4x180ml (trên 1 tuổi)</t>
  </si>
  <si>
    <t>Không đồng thời KM khác</t>
  </si>
  <si>
    <t>áp dụng tại cửa hàng Con Cưng</t>
  </si>
  <si>
    <t>Lưu ý</t>
  </si>
  <si>
    <t>[SẬP GIÁ CUỐI TUẦN - SỮA MUA 3 TẶNG 1] Tặng 1 lốc cùng loại khi mua 3 Lốc Nutren Junior 110ml (Không áp dụng cho sữa thay thế sữa mẹ dành cho trẻ dưới 24 tháng tuổi)- Mỗi khách chỉ mua 1 combo</t>
  </si>
  <si>
    <t>[SẬP GIÁ CUỐI TUẦN - SỮA MUA 3 TẶNG 1] Tặng 1 hộp cùng loại khi mua 3 Hộp sữa Nutren Junior 200ml (Không áp dụng cho sữa thay thế sữa mẹ dành cho trẻ dưới 24 tháng tuổi)-Mỗi khách chỉ mua 1 combo</t>
  </si>
  <si>
    <t>[SẬP GIÁ CUỐI TUẦN - SỮA MUA 3 TẶNG 1] Tặng 1 lốc cùng loại khi mua 3 lốc GrowPLUS+ (Bạc) 110ml/ 180ml (Không áp dụng cho sữa thay thế sữa mẹ dành cho trẻ dưới 24 tháng tuổi)-Mỗi khách chỉ mua 1 combo</t>
  </si>
  <si>
    <t>Tặng 1 lon TPBS Aptamil Profutura Kid Cesarbiotik 3 Growing Up Milk Formula(Trẻ Từ 24 Tháng Tuổi Trở Lên)800G khi mua 4 lon TPBS Aptamil Profutura Kid Cesarbiotik 3 Growing Up Milk Formula(Trẻ Từ 24 Tháng Tuổi Trở Lên)800G (Không áp dụng cho sữa thay thế sữa mẹ dành cho trẻ dưới 24 tháng tuổi)</t>
  </si>
  <si>
    <t>Tặng 1 lon SPDD C.THUC ICREO LEARNING MILK 820G khi mua 2 lon SPDD C.THUC ICREO LEARNING MILK 820G (Không áp dụng cho sữa thay thế sữa mẹ dành cho trẻ dưới 24 tháng tuổi)</t>
  </si>
  <si>
    <t>[SẬP GIÁ CUỐI TUẦN - SỮA MUA 3 TẶNG 1] - Tặng Enfagrow A+ số 4 830g 2flex (New) khi mua 3 lon Enfagrow A+ số 4 830g 2flex (New) (Không áp dụng cho sữa thay thế sữa mẹ dành cho trẻ dưới 24 tháng tuổi)</t>
  </si>
  <si>
    <t>Tặng Enfagrow A+ số 4 830g 2flex (New) khi mua 2 lon Enfagrow A+ số 4 1700g 2flex (New) (Không áp dụng cho sữa thay thế sữa mẹ dành cho trẻ dưới 24 tháng tuổi)</t>
  </si>
  <si>
    <t>Tặng Thực phẩm bổ sung Sản phẩm dinh dưỡng Enfamama A+ hương vani 360° Brain Plus 830G khi mua 2 lon Thực phẩm bổ sung Sản phẩm dinh dưỡng Enfamama A+ hương vani 360° Brain Plus 830G (Không áp dụng cho sữa thay thế sữa mẹ dành cho trẻ dưới 24 tháng tuổi)</t>
  </si>
  <si>
    <t>Tặng Thực phẩm bổ sung Sản phẩm dinh dưỡng Enfamama A+ hương chocolate 360° Brain Plus 830G khi mua 2 lon Thực phẩm bổ sung Sản phẩm dinh dưỡng Enfamama A+ hương chocolate 360° Brain Plus 830G (Không áp dụng cho sữa thay thế sữa mẹ dành cho trẻ dưới 24 tháng tuổi)</t>
  </si>
  <si>
    <t>[SẬP GIÁ CUỐI TUẦN - SỮA MUA 3 TẶNG 1] - Tặng Sản phẩm dinh dưỡng y học Nutren JUNIOR, 800g khi mua 3 lon Sản phẩm dinh dưỡng y học Nutren JUNIOR, 800g (Không áp dụng cho sữa thay thế sữa mẹ dành cho trẻ dưới 24 tháng tuổi)</t>
  </si>
  <si>
    <t>Tặng Sản phẩm dinh dưỡng y học Nutren JUNIOR, 400g khi mua 3 lon Sản phẩm dinh dưỡng y học Nutren JUNIOR, 400g (Không áp dụng cho sữa thay thế sữa mẹ dành cho trẻ dưới 24 tháng tuổi)</t>
  </si>
  <si>
    <t>Tặng Xe chòi chân các loại/ Nồi đa năng các loại khi mua 3 lon Sữa GrowPlus+ Đỏ 2+ tuổi, 1.5kg (Không áp dụng cho sữa thay thế sữa mẹ dành cho trẻ dưới 24 tháng tuổi)</t>
  </si>
  <si>
    <t>Tặng Xe chòi chân các loại/ Nồi đa năng các loạikhi mua 3 lon SPDD GrowPLUS+  Sữa Non (Vàng) 2+ tuổi, 800g (Không áp dụng cho sữa thay thế sữa mẹ dành cho trẻ dưới 24 tháng tuổi)</t>
  </si>
  <si>
    <t>Tặng Xe chòi chân các loại/ Nồi đa năng các loại khi mua 3 lon Sản phẩm dinh dưỡng công thức GrowPLUS+ Colos Immunel 2+, 800g ( trên 2 tuổi) (Không áp dụng cho sữa thay thế sữa mẹ dành cho trẻ dưới 24 tháng tuổi)</t>
  </si>
  <si>
    <t>Tặng Xe chòi chân các loại/ Nồi đa năng các loại khi mua 3 lon Sản phẩm dinh dưỡng công thức GrowPLUS+ 2+ (Bạc), 800g ( trên 2 tuổi) (Không áp dụng cho sữa thay thế sữa mẹ dành cho trẻ dưới 24 tháng tuổi)</t>
  </si>
  <si>
    <t>Giảm 20% khi mua sản phẩm thứ 2 SPDD cho trẻ trên 2 tuổi trở lên Colosbaby Gold 2+ 800g - S (Không áp dụng cho sữa thay thế sữa mẹ dành cho trẻ dưới 24 tháng tuổi)</t>
  </si>
  <si>
    <t>Giảm 20% khi mua sản phẩm thứ 2 SPDD công thức ColosBaby Gold 2+ 800g - S (Mới) (Không áp dụng cho sữa thay thế sữa mẹ dành cho trẻ dưới 24 tháng tuổi)</t>
  </si>
  <si>
    <t>Giảm 20% khi mua sản phẩm thứ 2 SPDD công thức Colosbaby Bio Gold 2+ 800g - S (Không áp dụng cho sữa thay thế sữa mẹ dành cho trẻ dưới 24 tháng tuổi)</t>
  </si>
  <si>
    <t>Giảm 20%  khi mua sản phẩm thứ 2 SPDD công thức Colosbaby IQ Gold 2+ 800g - S (Không áp dụng cho sữa thay thế sữa mẹ dành cho trẻ dưới 24 tháng tuổi)</t>
  </si>
  <si>
    <t>Giảm 20% khi mua sản phẩm thứ 2 SPDD công thức Colosbaby Gold D3K2 2+ 800g - S (Không áp dụng cho sữa thay thế sữa mẹ dành cho trẻ dưới 24 tháng tuổi)</t>
  </si>
  <si>
    <t>4 lon TPBS Aptamil Profutura Kid Cesarbiotik 3 Growing Up Milk Formula(Trẻ Từ 24 Tháng Tuổi Trở Lên)800G (Không áp dụng cho sữa thay thế sữa mẹ dành cho trẻ dưới 24 tháng tuổi)</t>
  </si>
  <si>
    <t>2 lon SPDD C.THUC ICREO LEARNING MILK 820G (Không áp dụng cho sữa thay thế sữa mẹ dành cho trẻ dưới 24 tháng tuổi)</t>
  </si>
  <si>
    <t>3 lon Enfagrow A+ số 4 830g 2flex (New) (Không áp dụng cho sữa thay thế sữa mẹ dành cho trẻ dưới 24 tháng tuổi)</t>
  </si>
  <si>
    <t>2 lon Enfagrow A+ số 4 1700g 2flex (New) (Không áp dụng cho sữa thay thế sữa mẹ dành cho trẻ dưới 24 tháng tuổi)</t>
  </si>
  <si>
    <t>2 lon Thực phẩm bổ sung Sản phẩm dinh dưỡng Enfamama A+ hương vani 360° Brain Plus 830G (Không áp dụng cho sữa thay thế sữa mẹ dành cho trẻ dưới 24 tháng tuổi)</t>
  </si>
  <si>
    <t>2 lon Thực phẩm bổ sung Sản phẩm dinh dưỡng Enfamama A+ hương chocolate 360° Brain Plus 830G (Không áp dụng cho sữa thay thế sữa mẹ dành cho trẻ dưới 24 tháng tuổi)</t>
  </si>
  <si>
    <t>3 lon Sản phẩm dinh dưỡng y học Nutren JUNIOR, 800g (Không áp dụng cho sữa thay thế sữa mẹ dành cho trẻ dưới 24 tháng tuổi)</t>
  </si>
  <si>
    <t>3 lon Sản phẩm dinh dưỡng y học Nutren JUNIOR, 400g (Không áp dụng cho sữa thay thế sữa mẹ dành cho trẻ dưới 24 tháng tuổi)</t>
  </si>
  <si>
    <t>3 lon Sữa GrowPlus+ Đỏ 2+ tuổi, 1.5kg (Không áp dụng cho sữa thay thế sữa mẹ dành cho trẻ dưới 24 tháng tuổi)</t>
  </si>
  <si>
    <t>3 lon SPDD GrowPLUS+  Sữa Non (Vàng) 2+ tuổi, 800g (Không áp dụng cho sữa thay thế sữa mẹ dành cho trẻ dưới 24 tháng tuổi)</t>
  </si>
  <si>
    <t>3 lon Sản phẩm dinh dưỡng công thức GrowPLUS+ Colos Immunel 2+, 800g ( trên 2 tuổi) (Không áp dụng cho sữa thay thế sữa mẹ dành cho trẻ dưới 24 tháng tuổi)</t>
  </si>
  <si>
    <t>3 lon Sản phẩm dinh dưỡng công thức GrowPLUS+ 2+ (Bạc), 800g ( trên 2 tuổi) (Không áp dụng cho sữa thay thế sữa mẹ dành cho trẻ dưới 24 tháng tuổi)</t>
  </si>
  <si>
    <t>1 lon SPDD cho trẻ trên 2 tuổi trở lên Colosbaby Gold 2+ 800g - S (Không áp dụng cho sữa thay thế sữa mẹ dành cho trẻ dưới 24 tháng tuổi)</t>
  </si>
  <si>
    <t>1 lon SPDD công thức ColosBaby Gold 2+ 800g - S (Mới) (Không áp dụng cho sữa thay thế sữa mẹ dành cho trẻ dưới 24 tháng tuổi)</t>
  </si>
  <si>
    <t>1 lon SPDD công thức Colosbaby Bio Gold 2+ 800g - S (Không áp dụng cho sữa thay thế sữa mẹ dành cho trẻ dưới 24 tháng tuổi)</t>
  </si>
  <si>
    <t>1 lon SPDD công thức Colosbaby IQ Gold 2+ 800g - S (Không áp dụng cho sữa thay thế sữa mẹ dành cho trẻ dưới 24 tháng tuổi)</t>
  </si>
  <si>
    <t>1 lon SPDD công thức Colosbaby Gold D3K2 2+ 800g - S (Không áp dụng cho sữa thay thế sữa mẹ dành cho trẻ dưới 24 tháng tuổi)</t>
  </si>
  <si>
    <t>1 lon TPBS Aptamil Profutura Kid Cesarbiotik 3 Growing Up Milk Formula(Trẻ Từ 24 Tháng Tuổi Trở Lên)800G</t>
  </si>
  <si>
    <t>SPDD C.THUC ICREO LEARNING MILK 820G</t>
  </si>
  <si>
    <t>Enfagrow A+ số 4 830g 2flex (New)</t>
  </si>
  <si>
    <t>Thực phẩm bổ sung Sản phẩm dinh dưỡng Enfamama A+ hương vani 360° Brain Plus 830G</t>
  </si>
  <si>
    <t>Thực phẩm bổ sung Sản phẩm dinh dưỡng Enfamama A+ hương chocolate 360° Brain Plus 830G</t>
  </si>
  <si>
    <t>Sản phẩm dinh dưỡng y học Nutren JUNIOR, 800g</t>
  </si>
  <si>
    <t>Sản phẩm dinh dưỡng y học Nutren JUNIOR, 400g</t>
  </si>
  <si>
    <t>QT_Xe chòi chân VBC-609CC</t>
  </si>
  <si>
    <t>Đồ chơi xe chòi chân trẻ em (mẫu ngẫu nhiên)</t>
  </si>
  <si>
    <t>QT - Đồ chơi xe scooter (mẫu ngẫu nhiên)</t>
  </si>
  <si>
    <t>QT Nutifood - Xe chòi chân 2in1 cao cấp</t>
  </si>
  <si>
    <t>QT - Nồi nấu đa năng</t>
  </si>
  <si>
    <t>QT Nutifood - Nồi lẩu điện đa năng GP+</t>
  </si>
  <si>
    <t>Không áp dụng đồng thời CTKM tặng quà khác
Giới hạn tối đa 1 deal/ 1 Khách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</si>
</sst>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_-* #,##0_-;\-* #,##0_-;_-* &quot;-&quot;??_-;_-@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6" fontId="7" fillId="0" borderId="1" xfId="0" applyNumberFormat="1" applyFont="1" applyBorder="1"/>
    <xf numFmtId="41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49" fontId="7" fillId="0" borderId="1" xfId="0" applyNumberFormat="1" applyFont="1" applyBorder="1" applyAlignment="1">
      <alignment wrapText="1"/>
    </xf>
    <xf numFmtId="167" fontId="7" fillId="0" borderId="1" xfId="0" applyNumberFormat="1" applyFont="1" applyBorder="1"/>
    <xf numFmtId="168" fontId="7" fillId="0" borderId="1" xfId="0" applyNumberFormat="1" applyFont="1" applyBorder="1"/>
    <xf numFmtId="167" fontId="7" fillId="0" borderId="1" xfId="0" applyNumberFormat="1" applyFont="1" applyBorder="1" applyAlignment="1">
      <alignment wrapText="1"/>
    </xf>
    <xf numFmtId="9" fontId="8" fillId="0" borderId="1" xfId="6" applyFont="1" applyFill="1" applyBorder="1" applyAlignment="1">
      <alignment horizontal="center" vertical="center" wrapText="1"/>
    </xf>
    <xf numFmtId="166" fontId="7" fillId="0" borderId="0" xfId="0" applyNumberFormat="1" applyFont="1"/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7" fontId="7" fillId="0" borderId="2" xfId="0" applyNumberFormat="1" applyFont="1" applyBorder="1" applyAlignment="1">
      <alignment horizontal="left" vertical="center"/>
    </xf>
    <xf numFmtId="167" fontId="7" fillId="0" borderId="4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left" vertic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9" fontId="9" fillId="0" borderId="1" xfId="6" applyFont="1" applyFill="1" applyBorder="1" applyAlignment="1">
      <alignment horizontal="center"/>
    </xf>
    <xf numFmtId="9" fontId="7" fillId="0" borderId="2" xfId="6" applyFont="1" applyBorder="1" applyAlignment="1">
      <alignment horizontal="center" vertical="center"/>
    </xf>
    <xf numFmtId="9" fontId="7" fillId="0" borderId="4" xfId="6" applyFont="1" applyBorder="1" applyAlignment="1">
      <alignment horizontal="center" vertical="center"/>
    </xf>
    <xf numFmtId="9" fontId="7" fillId="0" borderId="3" xfId="6" applyFont="1" applyBorder="1" applyAlignment="1">
      <alignment horizontal="center" vertical="center"/>
    </xf>
    <xf numFmtId="9" fontId="7" fillId="0" borderId="0" xfId="6" applyFont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1"/>
  <sheetViews>
    <sheetView tabSelected="1" topLeftCell="A40" zoomScale="80" zoomScaleNormal="80" workbookViewId="0">
      <selection activeCell="K47" sqref="K4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38"/>
    <col min="10" max="10" width="24" style="1" customWidth="1"/>
    <col min="11" max="11" width="28.28515625" style="1" customWidth="1"/>
    <col min="12" max="12" width="15.7109375" style="1" bestFit="1" customWidth="1"/>
    <col min="13" max="16384" width="11.42578125" style="1"/>
  </cols>
  <sheetData>
    <row r="1" spans="1:11" ht="19.5" customHeight="1" x14ac:dyDescent="0.25">
      <c r="A1" s="26" t="s">
        <v>11</v>
      </c>
      <c r="B1" s="26"/>
      <c r="C1" s="26"/>
      <c r="D1" s="26"/>
      <c r="E1" s="26"/>
      <c r="F1" s="26"/>
      <c r="G1" s="26"/>
      <c r="H1" s="26"/>
      <c r="I1" s="34"/>
      <c r="J1" s="9"/>
      <c r="K1" s="9"/>
    </row>
    <row r="2" spans="1:11" ht="19.5" customHeight="1" x14ac:dyDescent="0.25">
      <c r="A2" s="26" t="s">
        <v>12</v>
      </c>
      <c r="B2" s="26"/>
      <c r="C2" s="26"/>
      <c r="D2" s="26"/>
      <c r="E2" s="26"/>
      <c r="F2" s="26"/>
      <c r="G2" s="26"/>
      <c r="H2" s="26"/>
      <c r="I2" s="34"/>
      <c r="J2" s="9"/>
      <c r="K2" s="9"/>
    </row>
    <row r="3" spans="1:11" ht="63" customHeight="1" x14ac:dyDescent="0.25">
      <c r="A3" s="27" t="s">
        <v>0</v>
      </c>
      <c r="B3" s="27" t="s">
        <v>1</v>
      </c>
      <c r="C3" s="28" t="s">
        <v>9</v>
      </c>
      <c r="D3" s="4" t="s">
        <v>2</v>
      </c>
      <c r="E3" s="4" t="s">
        <v>3</v>
      </c>
      <c r="F3" s="4" t="s">
        <v>4</v>
      </c>
      <c r="G3" s="8" t="s">
        <v>8</v>
      </c>
      <c r="H3" s="29" t="s">
        <v>10</v>
      </c>
      <c r="I3" s="18" t="s">
        <v>5</v>
      </c>
      <c r="J3" s="9" t="s">
        <v>23</v>
      </c>
      <c r="K3" s="9" t="s">
        <v>23</v>
      </c>
    </row>
    <row r="4" spans="1:11" ht="35.450000000000003" customHeight="1" x14ac:dyDescent="0.25">
      <c r="A4" s="27"/>
      <c r="B4" s="27"/>
      <c r="C4" s="28"/>
      <c r="D4" s="5" t="s">
        <v>6</v>
      </c>
      <c r="E4" s="7" t="s">
        <v>7</v>
      </c>
      <c r="F4" s="6"/>
      <c r="G4" s="7" t="s">
        <v>6</v>
      </c>
      <c r="H4" s="29"/>
      <c r="I4" s="34"/>
      <c r="J4" s="9"/>
      <c r="K4" s="9"/>
    </row>
    <row r="5" spans="1:11" ht="78.75" x14ac:dyDescent="0.25">
      <c r="A5" s="33">
        <v>1</v>
      </c>
      <c r="B5" s="10" t="s">
        <v>13</v>
      </c>
      <c r="C5" s="11">
        <v>258000</v>
      </c>
      <c r="D5" s="9"/>
      <c r="E5" s="9"/>
      <c r="F5" s="10" t="s">
        <v>17</v>
      </c>
      <c r="G5" s="12">
        <v>86000</v>
      </c>
      <c r="H5" s="10" t="s">
        <v>24</v>
      </c>
      <c r="I5" s="13">
        <f>G5/C5</f>
        <v>0.33333333333333331</v>
      </c>
      <c r="J5" s="30" t="s">
        <v>22</v>
      </c>
      <c r="K5" s="9" t="s">
        <v>21</v>
      </c>
    </row>
    <row r="6" spans="1:11" ht="78.75" x14ac:dyDescent="0.25">
      <c r="A6" s="33">
        <v>2</v>
      </c>
      <c r="B6" s="14" t="s">
        <v>14</v>
      </c>
      <c r="C6" s="11">
        <v>102000</v>
      </c>
      <c r="D6" s="9"/>
      <c r="E6" s="9"/>
      <c r="F6" s="10" t="s">
        <v>18</v>
      </c>
      <c r="G6" s="12">
        <v>34000</v>
      </c>
      <c r="H6" s="10" t="s">
        <v>25</v>
      </c>
      <c r="I6" s="13">
        <f>G6/C6</f>
        <v>0.33333333333333331</v>
      </c>
      <c r="J6" s="31"/>
      <c r="K6" s="9" t="s">
        <v>21</v>
      </c>
    </row>
    <row r="7" spans="1:11" ht="63" customHeight="1" x14ac:dyDescent="0.25">
      <c r="A7" s="33">
        <v>3</v>
      </c>
      <c r="B7" s="14" t="s">
        <v>15</v>
      </c>
      <c r="C7" s="11">
        <v>138000</v>
      </c>
      <c r="D7" s="9"/>
      <c r="E7" s="9"/>
      <c r="F7" s="10" t="s">
        <v>19</v>
      </c>
      <c r="G7" s="12">
        <v>46000</v>
      </c>
      <c r="H7" s="20" t="s">
        <v>26</v>
      </c>
      <c r="I7" s="13">
        <f>G7/C7</f>
        <v>0.33333333333333331</v>
      </c>
      <c r="J7" s="31"/>
      <c r="K7" s="9" t="s">
        <v>21</v>
      </c>
    </row>
    <row r="8" spans="1:11" ht="47.25" x14ac:dyDescent="0.25">
      <c r="A8" s="33">
        <v>4</v>
      </c>
      <c r="B8" s="14" t="s">
        <v>16</v>
      </c>
      <c r="C8" s="11">
        <v>213000</v>
      </c>
      <c r="D8" s="9"/>
      <c r="E8" s="9"/>
      <c r="F8" s="10" t="s">
        <v>20</v>
      </c>
      <c r="G8" s="12">
        <v>71000</v>
      </c>
      <c r="H8" s="22"/>
      <c r="I8" s="13">
        <f>G8/C8</f>
        <v>0.33333333333333331</v>
      </c>
      <c r="J8" s="31"/>
      <c r="K8" s="9" t="s">
        <v>21</v>
      </c>
    </row>
    <row r="9" spans="1:11" ht="94.5" x14ac:dyDescent="0.25">
      <c r="A9" s="33">
        <v>5</v>
      </c>
      <c r="B9" s="10" t="s">
        <v>44</v>
      </c>
      <c r="C9" s="15">
        <v>2764000</v>
      </c>
      <c r="D9" s="16"/>
      <c r="E9" s="16"/>
      <c r="F9" s="17" t="s">
        <v>61</v>
      </c>
      <c r="G9" s="15">
        <v>691000</v>
      </c>
      <c r="H9" s="10" t="s">
        <v>27</v>
      </c>
      <c r="I9" s="13">
        <f>G9/C9</f>
        <v>0.25</v>
      </c>
      <c r="J9" s="31"/>
      <c r="K9" s="10" t="s">
        <v>74</v>
      </c>
    </row>
    <row r="10" spans="1:11" ht="63" x14ac:dyDescent="0.25">
      <c r="A10" s="33">
        <v>6</v>
      </c>
      <c r="B10" s="10" t="s">
        <v>45</v>
      </c>
      <c r="C10" s="15">
        <v>998000</v>
      </c>
      <c r="D10" s="16"/>
      <c r="E10" s="16"/>
      <c r="F10" s="17" t="s">
        <v>62</v>
      </c>
      <c r="G10" s="15">
        <v>80000</v>
      </c>
      <c r="H10" s="10" t="s">
        <v>28</v>
      </c>
      <c r="I10" s="13">
        <f>G10/C10</f>
        <v>8.0160320641282562E-2</v>
      </c>
      <c r="J10" s="31"/>
      <c r="K10" s="10" t="s">
        <v>74</v>
      </c>
    </row>
    <row r="11" spans="1:11" ht="78.75" x14ac:dyDescent="0.25">
      <c r="A11" s="33">
        <v>7</v>
      </c>
      <c r="B11" s="10" t="s">
        <v>46</v>
      </c>
      <c r="C11" s="15">
        <v>1557000</v>
      </c>
      <c r="D11" s="16"/>
      <c r="E11" s="16"/>
      <c r="F11" s="17" t="s">
        <v>63</v>
      </c>
      <c r="G11" s="15">
        <v>519000</v>
      </c>
      <c r="H11" s="10" t="s">
        <v>29</v>
      </c>
      <c r="I11" s="13">
        <f>G11/C11</f>
        <v>0.33333333333333331</v>
      </c>
      <c r="J11" s="31"/>
      <c r="K11" s="10" t="s">
        <v>74</v>
      </c>
    </row>
    <row r="12" spans="1:11" ht="63" x14ac:dyDescent="0.25">
      <c r="A12" s="33">
        <v>8</v>
      </c>
      <c r="B12" s="10" t="s">
        <v>47</v>
      </c>
      <c r="C12" s="15">
        <v>1910000</v>
      </c>
      <c r="D12" s="16"/>
      <c r="E12" s="16"/>
      <c r="F12" s="17" t="s">
        <v>63</v>
      </c>
      <c r="G12" s="15">
        <v>519000</v>
      </c>
      <c r="H12" s="10" t="s">
        <v>30</v>
      </c>
      <c r="I12" s="13">
        <f>G12/C12</f>
        <v>0.2717277486910995</v>
      </c>
      <c r="J12" s="31"/>
      <c r="K12" s="10" t="s">
        <v>74</v>
      </c>
    </row>
    <row r="13" spans="1:11" ht="94.5" x14ac:dyDescent="0.25">
      <c r="A13" s="33">
        <v>9</v>
      </c>
      <c r="B13" s="10" t="s">
        <v>48</v>
      </c>
      <c r="C13" s="15">
        <v>1078000</v>
      </c>
      <c r="D13" s="16"/>
      <c r="E13" s="16"/>
      <c r="F13" s="17" t="s">
        <v>64</v>
      </c>
      <c r="G13" s="15">
        <v>539000</v>
      </c>
      <c r="H13" s="10" t="s">
        <v>31</v>
      </c>
      <c r="I13" s="13">
        <f>G13/C13</f>
        <v>0.5</v>
      </c>
      <c r="J13" s="31"/>
      <c r="K13" s="10" t="s">
        <v>74</v>
      </c>
    </row>
    <row r="14" spans="1:11" ht="94.5" x14ac:dyDescent="0.25">
      <c r="A14" s="33">
        <v>10</v>
      </c>
      <c r="B14" s="10" t="s">
        <v>49</v>
      </c>
      <c r="C14" s="15">
        <v>1078000</v>
      </c>
      <c r="D14" s="16"/>
      <c r="E14" s="16"/>
      <c r="F14" s="17" t="s">
        <v>65</v>
      </c>
      <c r="G14" s="15">
        <v>539000</v>
      </c>
      <c r="H14" s="10" t="s">
        <v>32</v>
      </c>
      <c r="I14" s="13">
        <f>G14/C14</f>
        <v>0.5</v>
      </c>
      <c r="J14" s="31"/>
      <c r="K14" s="10" t="s">
        <v>74</v>
      </c>
    </row>
    <row r="15" spans="1:11" ht="78.75" x14ac:dyDescent="0.25">
      <c r="A15" s="33">
        <v>11</v>
      </c>
      <c r="B15" s="10" t="s">
        <v>50</v>
      </c>
      <c r="C15" s="15">
        <v>1887000</v>
      </c>
      <c r="D15" s="16"/>
      <c r="E15" s="16"/>
      <c r="F15" s="17" t="s">
        <v>66</v>
      </c>
      <c r="G15" s="15">
        <v>629000</v>
      </c>
      <c r="H15" s="10" t="s">
        <v>33</v>
      </c>
      <c r="I15" s="13">
        <f>G15/C15</f>
        <v>0.33333333333333331</v>
      </c>
      <c r="J15" s="31"/>
      <c r="K15" s="10" t="s">
        <v>74</v>
      </c>
    </row>
    <row r="16" spans="1:11" ht="63" x14ac:dyDescent="0.25">
      <c r="A16" s="33">
        <v>12</v>
      </c>
      <c r="B16" s="10" t="s">
        <v>51</v>
      </c>
      <c r="C16" s="15">
        <v>1095000</v>
      </c>
      <c r="D16" s="16"/>
      <c r="E16" s="16"/>
      <c r="F16" s="17" t="s">
        <v>67</v>
      </c>
      <c r="G16" s="15">
        <v>365000</v>
      </c>
      <c r="H16" s="10" t="s">
        <v>34</v>
      </c>
      <c r="I16" s="13">
        <f>G16/C16</f>
        <v>0.33333333333333331</v>
      </c>
      <c r="J16" s="31"/>
      <c r="K16" s="10" t="s">
        <v>74</v>
      </c>
    </row>
    <row r="17" spans="1:11" ht="63" x14ac:dyDescent="0.25">
      <c r="A17" s="33">
        <v>13</v>
      </c>
      <c r="B17" s="20" t="s">
        <v>52</v>
      </c>
      <c r="C17" s="23">
        <v>1755000</v>
      </c>
      <c r="D17" s="16"/>
      <c r="E17" s="16"/>
      <c r="F17" s="10" t="s">
        <v>68</v>
      </c>
      <c r="G17" s="15">
        <v>250000</v>
      </c>
      <c r="H17" s="20" t="s">
        <v>35</v>
      </c>
      <c r="I17" s="35">
        <f>G17/C17</f>
        <v>0.14245014245014245</v>
      </c>
      <c r="J17" s="31"/>
      <c r="K17" s="10" t="s">
        <v>74</v>
      </c>
    </row>
    <row r="18" spans="1:11" ht="63" x14ac:dyDescent="0.25">
      <c r="A18" s="33">
        <v>14</v>
      </c>
      <c r="B18" s="21"/>
      <c r="C18" s="24"/>
      <c r="D18" s="16"/>
      <c r="E18" s="16"/>
      <c r="F18" s="10" t="s">
        <v>69</v>
      </c>
      <c r="G18" s="15">
        <v>250000</v>
      </c>
      <c r="H18" s="21"/>
      <c r="I18" s="36"/>
      <c r="J18" s="31"/>
      <c r="K18" s="10" t="s">
        <v>74</v>
      </c>
    </row>
    <row r="19" spans="1:11" ht="63" x14ac:dyDescent="0.25">
      <c r="A19" s="33">
        <v>15</v>
      </c>
      <c r="B19" s="21"/>
      <c r="C19" s="24"/>
      <c r="D19" s="16"/>
      <c r="E19" s="16"/>
      <c r="F19" s="10" t="s">
        <v>70</v>
      </c>
      <c r="G19" s="15">
        <v>250000</v>
      </c>
      <c r="H19" s="21"/>
      <c r="I19" s="36"/>
      <c r="J19" s="31"/>
      <c r="K19" s="10" t="s">
        <v>74</v>
      </c>
    </row>
    <row r="20" spans="1:11" ht="63" x14ac:dyDescent="0.25">
      <c r="A20" s="33">
        <v>16</v>
      </c>
      <c r="B20" s="21"/>
      <c r="C20" s="24"/>
      <c r="D20" s="16"/>
      <c r="E20" s="16"/>
      <c r="F20" s="10" t="s">
        <v>71</v>
      </c>
      <c r="G20" s="15">
        <v>250000</v>
      </c>
      <c r="H20" s="21"/>
      <c r="I20" s="36"/>
      <c r="J20" s="31"/>
      <c r="K20" s="10" t="s">
        <v>74</v>
      </c>
    </row>
    <row r="21" spans="1:11" ht="63" x14ac:dyDescent="0.25">
      <c r="A21" s="33">
        <v>17</v>
      </c>
      <c r="B21" s="21"/>
      <c r="C21" s="24"/>
      <c r="D21" s="16"/>
      <c r="E21" s="16"/>
      <c r="F21" s="10" t="s">
        <v>72</v>
      </c>
      <c r="G21" s="15">
        <v>250000</v>
      </c>
      <c r="H21" s="21"/>
      <c r="I21" s="36"/>
      <c r="J21" s="31"/>
      <c r="K21" s="10" t="s">
        <v>74</v>
      </c>
    </row>
    <row r="22" spans="1:11" ht="63" x14ac:dyDescent="0.25">
      <c r="A22" s="33">
        <v>18</v>
      </c>
      <c r="B22" s="22"/>
      <c r="C22" s="25"/>
      <c r="D22" s="16"/>
      <c r="E22" s="16"/>
      <c r="F22" s="10" t="s">
        <v>73</v>
      </c>
      <c r="G22" s="15">
        <v>250000</v>
      </c>
      <c r="H22" s="22"/>
      <c r="I22" s="37"/>
      <c r="J22" s="31"/>
      <c r="K22" s="10" t="s">
        <v>74</v>
      </c>
    </row>
    <row r="23" spans="1:11" ht="63" x14ac:dyDescent="0.25">
      <c r="A23" s="33">
        <v>19</v>
      </c>
      <c r="B23" s="20" t="s">
        <v>53</v>
      </c>
      <c r="C23" s="23">
        <v>1485000</v>
      </c>
      <c r="D23" s="16"/>
      <c r="E23" s="16"/>
      <c r="F23" s="10" t="s">
        <v>68</v>
      </c>
      <c r="G23" s="15">
        <v>250000</v>
      </c>
      <c r="H23" s="20" t="s">
        <v>36</v>
      </c>
      <c r="I23" s="35">
        <f>G23/C23</f>
        <v>0.16835016835016836</v>
      </c>
      <c r="J23" s="31"/>
      <c r="K23" s="10" t="s">
        <v>74</v>
      </c>
    </row>
    <row r="24" spans="1:11" ht="63" x14ac:dyDescent="0.25">
      <c r="A24" s="33">
        <v>20</v>
      </c>
      <c r="B24" s="21"/>
      <c r="C24" s="24"/>
      <c r="D24" s="16"/>
      <c r="E24" s="16"/>
      <c r="F24" s="10" t="s">
        <v>69</v>
      </c>
      <c r="G24" s="15">
        <v>250000</v>
      </c>
      <c r="H24" s="21"/>
      <c r="I24" s="36"/>
      <c r="J24" s="31"/>
      <c r="K24" s="10" t="s">
        <v>74</v>
      </c>
    </row>
    <row r="25" spans="1:11" ht="63" x14ac:dyDescent="0.25">
      <c r="A25" s="33">
        <v>21</v>
      </c>
      <c r="B25" s="21"/>
      <c r="C25" s="24"/>
      <c r="D25" s="16"/>
      <c r="E25" s="16"/>
      <c r="F25" s="10" t="s">
        <v>70</v>
      </c>
      <c r="G25" s="15">
        <v>250000</v>
      </c>
      <c r="H25" s="21"/>
      <c r="I25" s="36"/>
      <c r="J25" s="31"/>
      <c r="K25" s="10" t="s">
        <v>74</v>
      </c>
    </row>
    <row r="26" spans="1:11" ht="63" x14ac:dyDescent="0.25">
      <c r="A26" s="33">
        <v>22</v>
      </c>
      <c r="B26" s="21"/>
      <c r="C26" s="24"/>
      <c r="D26" s="16"/>
      <c r="E26" s="16"/>
      <c r="F26" s="10" t="s">
        <v>71</v>
      </c>
      <c r="G26" s="15">
        <v>250000</v>
      </c>
      <c r="H26" s="21"/>
      <c r="I26" s="36"/>
      <c r="J26" s="31"/>
      <c r="K26" s="10" t="s">
        <v>74</v>
      </c>
    </row>
    <row r="27" spans="1:11" ht="63" x14ac:dyDescent="0.25">
      <c r="A27" s="33">
        <v>23</v>
      </c>
      <c r="B27" s="21"/>
      <c r="C27" s="24"/>
      <c r="D27" s="16"/>
      <c r="E27" s="16"/>
      <c r="F27" s="10" t="s">
        <v>72</v>
      </c>
      <c r="G27" s="15">
        <v>250000</v>
      </c>
      <c r="H27" s="21"/>
      <c r="I27" s="36"/>
      <c r="J27" s="31"/>
      <c r="K27" s="10" t="s">
        <v>74</v>
      </c>
    </row>
    <row r="28" spans="1:11" ht="63" x14ac:dyDescent="0.25">
      <c r="A28" s="33">
        <v>24</v>
      </c>
      <c r="B28" s="22"/>
      <c r="C28" s="25"/>
      <c r="D28" s="16"/>
      <c r="E28" s="16"/>
      <c r="F28" s="10" t="s">
        <v>73</v>
      </c>
      <c r="G28" s="15">
        <v>250000</v>
      </c>
      <c r="H28" s="22"/>
      <c r="I28" s="37"/>
      <c r="J28" s="31"/>
      <c r="K28" s="10" t="s">
        <v>74</v>
      </c>
    </row>
    <row r="29" spans="1:11" ht="78.75" customHeight="1" x14ac:dyDescent="0.25">
      <c r="A29" s="33">
        <v>25</v>
      </c>
      <c r="B29" s="20" t="s">
        <v>54</v>
      </c>
      <c r="C29" s="23">
        <v>1815000</v>
      </c>
      <c r="D29" s="16"/>
      <c r="E29" s="16"/>
      <c r="F29" s="10" t="s">
        <v>68</v>
      </c>
      <c r="G29" s="15">
        <v>250000</v>
      </c>
      <c r="H29" s="20" t="s">
        <v>37</v>
      </c>
      <c r="I29" s="35">
        <f>G29/C29</f>
        <v>0.13774104683195593</v>
      </c>
      <c r="J29" s="31"/>
      <c r="K29" s="10" t="s">
        <v>74</v>
      </c>
    </row>
    <row r="30" spans="1:11" ht="63" x14ac:dyDescent="0.25">
      <c r="A30" s="33">
        <v>26</v>
      </c>
      <c r="B30" s="21"/>
      <c r="C30" s="24"/>
      <c r="D30" s="16"/>
      <c r="E30" s="16"/>
      <c r="F30" s="10" t="s">
        <v>69</v>
      </c>
      <c r="G30" s="15">
        <v>250000</v>
      </c>
      <c r="H30" s="21"/>
      <c r="I30" s="36"/>
      <c r="J30" s="31"/>
      <c r="K30" s="10" t="s">
        <v>74</v>
      </c>
    </row>
    <row r="31" spans="1:11" ht="63" x14ac:dyDescent="0.25">
      <c r="A31" s="33">
        <v>27</v>
      </c>
      <c r="B31" s="21"/>
      <c r="C31" s="24"/>
      <c r="D31" s="16"/>
      <c r="E31" s="16"/>
      <c r="F31" s="10" t="s">
        <v>70</v>
      </c>
      <c r="G31" s="15">
        <v>250000</v>
      </c>
      <c r="H31" s="21"/>
      <c r="I31" s="36"/>
      <c r="J31" s="31"/>
      <c r="K31" s="10" t="s">
        <v>74</v>
      </c>
    </row>
    <row r="32" spans="1:11" ht="63" x14ac:dyDescent="0.25">
      <c r="A32" s="33">
        <v>28</v>
      </c>
      <c r="B32" s="21"/>
      <c r="C32" s="24"/>
      <c r="D32" s="16"/>
      <c r="E32" s="16"/>
      <c r="F32" s="10" t="s">
        <v>71</v>
      </c>
      <c r="G32" s="15">
        <v>250000</v>
      </c>
      <c r="H32" s="21"/>
      <c r="I32" s="36"/>
      <c r="J32" s="31"/>
      <c r="K32" s="10" t="s">
        <v>74</v>
      </c>
    </row>
    <row r="33" spans="1:12" ht="63" x14ac:dyDescent="0.25">
      <c r="A33" s="33">
        <v>29</v>
      </c>
      <c r="B33" s="21"/>
      <c r="C33" s="24"/>
      <c r="D33" s="16"/>
      <c r="E33" s="16"/>
      <c r="F33" s="10" t="s">
        <v>72</v>
      </c>
      <c r="G33" s="15">
        <v>250000</v>
      </c>
      <c r="H33" s="21"/>
      <c r="I33" s="36"/>
      <c r="J33" s="31"/>
      <c r="K33" s="10" t="s">
        <v>74</v>
      </c>
    </row>
    <row r="34" spans="1:12" ht="63" x14ac:dyDescent="0.25">
      <c r="A34" s="33">
        <v>30</v>
      </c>
      <c r="B34" s="22"/>
      <c r="C34" s="25"/>
      <c r="D34" s="16"/>
      <c r="E34" s="16"/>
      <c r="F34" s="10" t="s">
        <v>73</v>
      </c>
      <c r="G34" s="15">
        <v>250000</v>
      </c>
      <c r="H34" s="22"/>
      <c r="I34" s="37"/>
      <c r="J34" s="31"/>
      <c r="K34" s="10" t="s">
        <v>74</v>
      </c>
    </row>
    <row r="35" spans="1:12" ht="78.75" customHeight="1" x14ac:dyDescent="0.25">
      <c r="A35" s="33">
        <v>31</v>
      </c>
      <c r="B35" s="20" t="s">
        <v>55</v>
      </c>
      <c r="C35" s="23">
        <v>1548000</v>
      </c>
      <c r="D35" s="16"/>
      <c r="E35" s="16"/>
      <c r="F35" s="10" t="s">
        <v>68</v>
      </c>
      <c r="G35" s="15">
        <v>250000</v>
      </c>
      <c r="H35" s="20" t="s">
        <v>38</v>
      </c>
      <c r="I35" s="35">
        <f>G35/C35</f>
        <v>0.16149870801033592</v>
      </c>
      <c r="J35" s="31"/>
      <c r="K35" s="10" t="s">
        <v>74</v>
      </c>
    </row>
    <row r="36" spans="1:12" ht="63" x14ac:dyDescent="0.25">
      <c r="A36" s="33">
        <v>32</v>
      </c>
      <c r="B36" s="21"/>
      <c r="C36" s="24"/>
      <c r="D36" s="16"/>
      <c r="E36" s="16"/>
      <c r="F36" s="10" t="s">
        <v>69</v>
      </c>
      <c r="G36" s="15">
        <v>250000</v>
      </c>
      <c r="H36" s="21"/>
      <c r="I36" s="36"/>
      <c r="J36" s="31"/>
      <c r="K36" s="10" t="s">
        <v>74</v>
      </c>
    </row>
    <row r="37" spans="1:12" ht="63" x14ac:dyDescent="0.25">
      <c r="A37" s="33">
        <v>33</v>
      </c>
      <c r="B37" s="21"/>
      <c r="C37" s="24"/>
      <c r="D37" s="16"/>
      <c r="E37" s="16"/>
      <c r="F37" s="10" t="s">
        <v>70</v>
      </c>
      <c r="G37" s="15">
        <v>250000</v>
      </c>
      <c r="H37" s="21"/>
      <c r="I37" s="36"/>
      <c r="J37" s="31"/>
      <c r="K37" s="10" t="s">
        <v>74</v>
      </c>
    </row>
    <row r="38" spans="1:12" ht="63" x14ac:dyDescent="0.25">
      <c r="A38" s="33">
        <v>34</v>
      </c>
      <c r="B38" s="21"/>
      <c r="C38" s="24"/>
      <c r="D38" s="16"/>
      <c r="E38" s="16"/>
      <c r="F38" s="10" t="s">
        <v>71</v>
      </c>
      <c r="G38" s="15">
        <v>250000</v>
      </c>
      <c r="H38" s="21"/>
      <c r="I38" s="36"/>
      <c r="J38" s="31"/>
      <c r="K38" s="10" t="s">
        <v>74</v>
      </c>
    </row>
    <row r="39" spans="1:12" ht="63" x14ac:dyDescent="0.25">
      <c r="A39" s="33">
        <v>35</v>
      </c>
      <c r="B39" s="21"/>
      <c r="C39" s="24"/>
      <c r="D39" s="16"/>
      <c r="E39" s="16"/>
      <c r="F39" s="10" t="s">
        <v>72</v>
      </c>
      <c r="G39" s="15">
        <v>250000</v>
      </c>
      <c r="H39" s="21"/>
      <c r="I39" s="36"/>
      <c r="J39" s="31"/>
      <c r="K39" s="10" t="s">
        <v>74</v>
      </c>
    </row>
    <row r="40" spans="1:12" ht="63" x14ac:dyDescent="0.25">
      <c r="A40" s="33">
        <v>36</v>
      </c>
      <c r="B40" s="22"/>
      <c r="C40" s="25"/>
      <c r="D40" s="16"/>
      <c r="E40" s="16"/>
      <c r="F40" s="10" t="s">
        <v>73</v>
      </c>
      <c r="G40" s="15">
        <v>250000</v>
      </c>
      <c r="H40" s="22"/>
      <c r="I40" s="37"/>
      <c r="J40" s="31"/>
      <c r="K40" s="10" t="s">
        <v>74</v>
      </c>
    </row>
    <row r="41" spans="1:12" ht="63" x14ac:dyDescent="0.25">
      <c r="A41" s="33">
        <v>37</v>
      </c>
      <c r="B41" s="10" t="s">
        <v>56</v>
      </c>
      <c r="C41" s="15">
        <v>499000</v>
      </c>
      <c r="D41" s="15">
        <v>99800</v>
      </c>
      <c r="E41" s="15">
        <v>399200</v>
      </c>
      <c r="F41" s="10"/>
      <c r="G41" s="15"/>
      <c r="H41" s="10" t="s">
        <v>39</v>
      </c>
      <c r="I41" s="13">
        <f>D41/C41</f>
        <v>0.2</v>
      </c>
      <c r="J41" s="31"/>
      <c r="K41" s="10" t="s">
        <v>74</v>
      </c>
    </row>
    <row r="42" spans="1:12" ht="63" x14ac:dyDescent="0.25">
      <c r="A42" s="33">
        <v>38</v>
      </c>
      <c r="B42" s="10" t="s">
        <v>57</v>
      </c>
      <c r="C42" s="15">
        <v>535000</v>
      </c>
      <c r="D42" s="15">
        <v>107000</v>
      </c>
      <c r="E42" s="15">
        <v>428000</v>
      </c>
      <c r="F42" s="10"/>
      <c r="G42" s="15"/>
      <c r="H42" s="10" t="s">
        <v>40</v>
      </c>
      <c r="I42" s="13">
        <f t="shared" ref="I42:I45" si="0">D42/C42</f>
        <v>0.2</v>
      </c>
      <c r="J42" s="31"/>
      <c r="K42" s="10" t="s">
        <v>74</v>
      </c>
    </row>
    <row r="43" spans="1:12" ht="63" x14ac:dyDescent="0.25">
      <c r="A43" s="33">
        <v>39</v>
      </c>
      <c r="B43" s="10" t="s">
        <v>58</v>
      </c>
      <c r="C43" s="15">
        <v>535000</v>
      </c>
      <c r="D43" s="15">
        <v>107000</v>
      </c>
      <c r="E43" s="15">
        <v>428000</v>
      </c>
      <c r="F43" s="10"/>
      <c r="G43" s="15"/>
      <c r="H43" s="10" t="s">
        <v>41</v>
      </c>
      <c r="I43" s="13">
        <f t="shared" si="0"/>
        <v>0.2</v>
      </c>
      <c r="J43" s="31"/>
      <c r="K43" s="10" t="s">
        <v>74</v>
      </c>
    </row>
    <row r="44" spans="1:12" ht="63" x14ac:dyDescent="0.25">
      <c r="A44" s="33">
        <v>40</v>
      </c>
      <c r="B44" s="10" t="s">
        <v>59</v>
      </c>
      <c r="C44" s="15">
        <v>535000</v>
      </c>
      <c r="D44" s="15">
        <v>107000</v>
      </c>
      <c r="E44" s="15">
        <v>428000</v>
      </c>
      <c r="F44" s="10"/>
      <c r="G44" s="15"/>
      <c r="H44" s="10" t="s">
        <v>42</v>
      </c>
      <c r="I44" s="13">
        <f t="shared" si="0"/>
        <v>0.2</v>
      </c>
      <c r="J44" s="31"/>
      <c r="K44" s="10" t="s">
        <v>74</v>
      </c>
    </row>
    <row r="45" spans="1:12" ht="63" x14ac:dyDescent="0.25">
      <c r="A45" s="33">
        <v>41</v>
      </c>
      <c r="B45" s="10" t="s">
        <v>60</v>
      </c>
      <c r="C45" s="15">
        <v>535000</v>
      </c>
      <c r="D45" s="15">
        <v>107000</v>
      </c>
      <c r="E45" s="15">
        <v>428000</v>
      </c>
      <c r="F45" s="9"/>
      <c r="G45" s="15"/>
      <c r="H45" s="10" t="s">
        <v>43</v>
      </c>
      <c r="I45" s="13">
        <f t="shared" si="0"/>
        <v>0.2</v>
      </c>
      <c r="J45" s="32"/>
      <c r="K45" s="10" t="s">
        <v>74</v>
      </c>
    </row>
    <row r="46" spans="1:12" x14ac:dyDescent="0.25">
      <c r="C46" s="1"/>
      <c r="D46" s="1"/>
      <c r="E46" s="1"/>
    </row>
    <row r="47" spans="1:12" x14ac:dyDescent="0.25">
      <c r="C47" s="1"/>
      <c r="D47" s="1"/>
      <c r="E47" s="1"/>
      <c r="L47" s="19"/>
    </row>
    <row r="48" spans="1:12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24">
    <mergeCell ref="J5:J45"/>
    <mergeCell ref="B35:B40"/>
    <mergeCell ref="C35:C40"/>
    <mergeCell ref="H35:H40"/>
    <mergeCell ref="I35:I40"/>
    <mergeCell ref="H7:H8"/>
    <mergeCell ref="A1:H1"/>
    <mergeCell ref="A2:H2"/>
    <mergeCell ref="A3:A4"/>
    <mergeCell ref="B3:B4"/>
    <mergeCell ref="C3:C4"/>
    <mergeCell ref="H3:H4"/>
    <mergeCell ref="I29:I34"/>
    <mergeCell ref="H29:H34"/>
    <mergeCell ref="C29:C34"/>
    <mergeCell ref="B29:B34"/>
    <mergeCell ref="I23:I28"/>
    <mergeCell ref="H23:H28"/>
    <mergeCell ref="C23:C28"/>
    <mergeCell ref="B23:B28"/>
    <mergeCell ref="I17:I22"/>
    <mergeCell ref="H17:H22"/>
    <mergeCell ref="C17:C22"/>
    <mergeCell ref="B17:B22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dcmitype/"/>
    <ds:schemaRef ds:uri="0c0445da-d4ec-4be1-99cd-4401dba8f689"/>
    <ds:schemaRef ds:uri="http://schemas.microsoft.com/office/2006/metadata/properties"/>
    <ds:schemaRef ds:uri="http://schemas.microsoft.com/office/2006/documentManagement/types"/>
    <ds:schemaRef ds:uri="0d4a3e45-57e1-49b4-bbf8-ca5f50ccd8de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2025-04-23T06:40:29Z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