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6\file up web tháng 6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'05.03 - 31.03'!$I$1:$I$583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7" l="1"/>
  <c r="I20" i="7"/>
  <c r="I10" i="7" l="1"/>
  <c r="I11" i="7"/>
  <c r="I12" i="7"/>
  <c r="I13" i="7"/>
  <c r="I14" i="7"/>
  <c r="I15" i="7"/>
  <c r="I16" i="7"/>
  <c r="I17" i="7"/>
  <c r="I18" i="7"/>
  <c r="I9" i="7"/>
  <c r="I6" i="7"/>
  <c r="I7" i="7"/>
  <c r="I8" i="7"/>
  <c r="I5" i="7"/>
</calcChain>
</file>

<file path=xl/sharedStrings.xml><?xml version="1.0" encoding="utf-8"?>
<sst xmlns="http://schemas.openxmlformats.org/spreadsheetml/2006/main" count="60" uniqueCount="44">
  <si>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</si>
  <si>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</si>
  <si>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</si>
  <si>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</si>
  <si>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</si>
  <si>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</si>
  <si>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</si>
  <si>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</si>
  <si>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</si>
  <si>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</si>
  <si>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Tên CTKM</t>
  </si>
  <si>
    <t>DANH SÁCH CƠ CẤU SẢN PHẨM KHUYẾN MẠI (DSKM-06-06/KD.CC)</t>
  </si>
  <si>
    <t>[KÈM THEO THÔNG BÁO THỰC HIỆN KHUYẾN MẠI SỐ 06-06/KD.CC]</t>
  </si>
  <si>
    <t>Tặng TPBVSK GM Pharm TheZincD khi mua bất kỳ 01 hộp Lineabon/Lineabon dạng xịt/ Bestical</t>
  </si>
  <si>
    <t>Mua 02 Tính 01 khi mua Men vi sinh Synteract Baby Drops Oil 10mL 
(Áp dụng cho khách hàng Gold &amp; Diamond và không áp dụng đồng thời CTKM khác)</t>
  </si>
  <si>
    <t>01 hộp Thực phẩm bảo vệ sức khỏe LineaBon K2 + D3</t>
  </si>
  <si>
    <t>01 hộp Thực phẩm bảo vệ sức khỏe LineaBon K2+D3 Spray dạng xịt</t>
  </si>
  <si>
    <t>01 hộp Thực phẩm bảo vệ sức khoẻ Bestical</t>
  </si>
  <si>
    <t>Combo 02 Vitamin Gumazing D3K2 Spray &amp; Gumazing bất kỳ:
- D3K2
- Gummies Omega3
- Gummies Vitamin C Zinc
- Gummies Elderberry Immunity
- Gummies Probiotic
- Gummies Calcium D3K2
- Zinc Spray
- Iron Spray</t>
  </si>
  <si>
    <t>Vitamin Gumazing D3K2</t>
  </si>
  <si>
    <t>Vitamin Gumazing Gummies Multivitamin + Omega 3</t>
  </si>
  <si>
    <t>Vitamin Gumazing Gummies Vitamin C + Zinc</t>
  </si>
  <si>
    <t>Vitamin Gumazing Gummies Elderberry Immunity</t>
  </si>
  <si>
    <t>Vitamin Gumazing Gummies Multivitamin + Probiotic</t>
  </si>
  <si>
    <t>Vitamin Gumazing Gummies Calcium + Vitamin D3K2</t>
  </si>
  <si>
    <t>Vitamin Gumazing D3K2 Spray</t>
  </si>
  <si>
    <t>Vitamin Gumazing Zinc Spray</t>
  </si>
  <si>
    <t>Vitamin Gumazing Iron Spray</t>
  </si>
  <si>
    <t>TPBVSK GM Pharm TheZincD</t>
  </si>
  <si>
    <t>Gấu bông Gumazing</t>
  </si>
  <si>
    <t>Không áp dụng đồng thời CTKM khác</t>
  </si>
  <si>
    <t>Có áp dụng đồng thời CTKM khác</t>
  </si>
  <si>
    <t>Lưu ý</t>
  </si>
  <si>
    <t>áp dụng tại cửa hàng Con Cưng</t>
  </si>
  <si>
    <t>áp dụng tại cửa hàng Con Cưng, website concung.com, ứng dụng Con Cưng</t>
  </si>
  <si>
    <t>2 Men vi sinh Hàn Quốc cho bé Synteract Drops Oil</t>
  </si>
  <si>
    <t>Tặng Gấu bông Gumazing khi mua combo 02 Vitamin Gumazing D3K2 Spray &amp; Gumazing bất kỳ (D3K2, Gummies, Zinc Spray, Iron Spray)</t>
  </si>
  <si>
    <t>Giảm 30.000Đ khi mua 01 hộp Vitamin Gumazing bất kỳ (D3K2, Gummies các loại, D3K2 Spray, Zinc Spray, Iron Spray)</t>
  </si>
  <si>
    <t xml:space="preserve">Full </t>
  </si>
  <si>
    <t>Giảm 15% Bộ 2 bàn chải Jordan Step 2</t>
  </si>
  <si>
    <t>Giảm 15% Bàn chải người lớn Jordan Target Sensitive ( Vỉ 3) (New)</t>
  </si>
  <si>
    <t>Bộ 2 bàn chải đánh răng trẻ em Jordan Step 2 (3-5 tuổi)</t>
  </si>
  <si>
    <t>Bàn chải đánh răng người lớn Jordan Target Sensitive ( Vỉ 3) (New)</t>
  </si>
  <si>
    <t>Không áp dụng đồng thời các CTKM khác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</si>
</sst>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166" fontId="8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166" fontId="7" fillId="0" borderId="1" xfId="5" applyNumberFormat="1" applyFont="1" applyBorder="1"/>
    <xf numFmtId="9" fontId="8" fillId="0" borderId="1" xfId="6" applyFont="1" applyFill="1" applyBorder="1" applyAlignment="1">
      <alignment horizontal="center" vertical="center" wrapText="1"/>
    </xf>
    <xf numFmtId="9" fontId="9" fillId="0" borderId="1" xfId="6" applyFont="1" applyFill="1" applyBorder="1" applyAlignment="1">
      <alignment horizontal="center" vertical="center"/>
    </xf>
    <xf numFmtId="9" fontId="7" fillId="0" borderId="1" xfId="6" applyFont="1" applyBorder="1" applyAlignment="1">
      <alignment horizontal="center" vertical="center"/>
    </xf>
    <xf numFmtId="9" fontId="7" fillId="0" borderId="0" xfId="6" applyFont="1" applyAlignment="1">
      <alignment horizontal="center" vertical="center"/>
    </xf>
    <xf numFmtId="166" fontId="7" fillId="0" borderId="0" xfId="0" applyNumberFormat="1" applyFont="1"/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166" fontId="7" fillId="0" borderId="1" xfId="5" applyNumberFormat="1" applyFont="1" applyFill="1" applyBorder="1"/>
    <xf numFmtId="9" fontId="7" fillId="0" borderId="1" xfId="6" applyFont="1" applyFill="1" applyBorder="1" applyAlignment="1">
      <alignment horizontal="center" vertical="center"/>
    </xf>
    <xf numFmtId="0" fontId="7" fillId="0" borderId="0" xfId="0" applyFont="1" applyFill="1"/>
    <xf numFmtId="167" fontId="7" fillId="0" borderId="1" xfId="0" applyNumberFormat="1" applyFont="1" applyBorder="1"/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3"/>
  <sheetViews>
    <sheetView tabSelected="1" topLeftCell="A16" zoomScale="80" zoomScaleNormal="80" workbookViewId="0">
      <selection activeCell="J24" sqref="J24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1.42578125" style="16"/>
    <col min="10" max="10" width="27.140625" style="1" customWidth="1"/>
    <col min="11" max="11" width="30.7109375" style="1" customWidth="1"/>
    <col min="12" max="12" width="15.7109375" style="1" bestFit="1" customWidth="1"/>
    <col min="13" max="16384" width="11.42578125" style="1"/>
  </cols>
  <sheetData>
    <row r="1" spans="1:11" ht="19.5" customHeight="1" x14ac:dyDescent="0.25">
      <c r="A1" s="24" t="s">
        <v>11</v>
      </c>
      <c r="B1" s="24"/>
      <c r="C1" s="24"/>
      <c r="D1" s="24"/>
      <c r="E1" s="24"/>
      <c r="F1" s="24"/>
      <c r="G1" s="24"/>
      <c r="H1" s="24"/>
      <c r="I1" s="14"/>
      <c r="J1" s="9"/>
      <c r="K1" s="9"/>
    </row>
    <row r="2" spans="1:11" ht="19.5" customHeight="1" x14ac:dyDescent="0.25">
      <c r="A2" s="24" t="s">
        <v>12</v>
      </c>
      <c r="B2" s="24"/>
      <c r="C2" s="24"/>
      <c r="D2" s="24"/>
      <c r="E2" s="24"/>
      <c r="F2" s="24"/>
      <c r="G2" s="24"/>
      <c r="H2" s="24"/>
      <c r="I2" s="14"/>
      <c r="J2" s="9"/>
      <c r="K2" s="9"/>
    </row>
    <row r="3" spans="1:11" ht="63" customHeight="1" x14ac:dyDescent="0.25">
      <c r="A3" s="25" t="s">
        <v>0</v>
      </c>
      <c r="B3" s="25" t="s">
        <v>1</v>
      </c>
      <c r="C3" s="26" t="s">
        <v>9</v>
      </c>
      <c r="D3" s="4" t="s">
        <v>2</v>
      </c>
      <c r="E3" s="4" t="s">
        <v>3</v>
      </c>
      <c r="F3" s="4" t="s">
        <v>4</v>
      </c>
      <c r="G3" s="8" t="s">
        <v>8</v>
      </c>
      <c r="H3" s="27" t="s">
        <v>10</v>
      </c>
      <c r="I3" s="13" t="s">
        <v>5</v>
      </c>
      <c r="J3" s="10" t="s">
        <v>32</v>
      </c>
      <c r="K3" s="10" t="s">
        <v>32</v>
      </c>
    </row>
    <row r="4" spans="1:11" ht="35.450000000000003" customHeight="1" x14ac:dyDescent="0.25">
      <c r="A4" s="25"/>
      <c r="B4" s="25"/>
      <c r="C4" s="26"/>
      <c r="D4" s="5" t="s">
        <v>6</v>
      </c>
      <c r="E4" s="7" t="s">
        <v>7</v>
      </c>
      <c r="F4" s="6"/>
      <c r="G4" s="7" t="s">
        <v>6</v>
      </c>
      <c r="H4" s="27"/>
      <c r="I4" s="14"/>
      <c r="J4" s="9"/>
      <c r="K4" s="9"/>
    </row>
    <row r="5" spans="1:11" ht="31.5" x14ac:dyDescent="0.25">
      <c r="A5" s="9"/>
      <c r="B5" s="11" t="s">
        <v>15</v>
      </c>
      <c r="C5" s="12">
        <v>295000</v>
      </c>
      <c r="D5" s="12"/>
      <c r="E5" s="12"/>
      <c r="F5" s="28" t="s">
        <v>28</v>
      </c>
      <c r="G5" s="12">
        <v>125000</v>
      </c>
      <c r="H5" s="31" t="s">
        <v>13</v>
      </c>
      <c r="I5" s="15">
        <f>G5/C5</f>
        <v>0.42372881355932202</v>
      </c>
      <c r="J5" s="34" t="s">
        <v>33</v>
      </c>
      <c r="K5" s="11" t="s">
        <v>30</v>
      </c>
    </row>
    <row r="6" spans="1:11" ht="31.5" x14ac:dyDescent="0.25">
      <c r="A6" s="9"/>
      <c r="B6" s="11" t="s">
        <v>16</v>
      </c>
      <c r="C6" s="12">
        <v>330000</v>
      </c>
      <c r="D6" s="12"/>
      <c r="E6" s="12"/>
      <c r="F6" s="29"/>
      <c r="G6" s="12">
        <v>125000</v>
      </c>
      <c r="H6" s="32"/>
      <c r="I6" s="15">
        <f>G6/C6</f>
        <v>0.37878787878787878</v>
      </c>
      <c r="J6" s="35"/>
      <c r="K6" s="11" t="s">
        <v>30</v>
      </c>
    </row>
    <row r="7" spans="1:11" ht="31.5" x14ac:dyDescent="0.25">
      <c r="A7" s="9"/>
      <c r="B7" s="11" t="s">
        <v>17</v>
      </c>
      <c r="C7" s="12">
        <v>290000</v>
      </c>
      <c r="D7" s="12"/>
      <c r="E7" s="12"/>
      <c r="F7" s="30"/>
      <c r="G7" s="12">
        <v>125000</v>
      </c>
      <c r="H7" s="33"/>
      <c r="I7" s="15">
        <f>G7/C7</f>
        <v>0.43103448275862066</v>
      </c>
      <c r="J7" s="36"/>
      <c r="K7" s="11" t="s">
        <v>30</v>
      </c>
    </row>
    <row r="8" spans="1:11" s="22" customFormat="1" ht="141.75" x14ac:dyDescent="0.25">
      <c r="A8" s="18"/>
      <c r="B8" s="19" t="s">
        <v>18</v>
      </c>
      <c r="C8" s="20">
        <v>610000</v>
      </c>
      <c r="D8" s="20"/>
      <c r="E8" s="20"/>
      <c r="F8" s="18" t="s">
        <v>29</v>
      </c>
      <c r="G8" s="20">
        <v>30000</v>
      </c>
      <c r="H8" s="19" t="s">
        <v>36</v>
      </c>
      <c r="I8" s="21">
        <f>G8/C8</f>
        <v>4.9180327868852458E-2</v>
      </c>
      <c r="J8" s="34" t="s">
        <v>34</v>
      </c>
      <c r="K8" s="19" t="s">
        <v>31</v>
      </c>
    </row>
    <row r="9" spans="1:11" ht="47.25" customHeight="1" x14ac:dyDescent="0.25">
      <c r="A9" s="9"/>
      <c r="B9" s="11" t="s">
        <v>19</v>
      </c>
      <c r="C9" s="12">
        <v>295000</v>
      </c>
      <c r="D9" s="12">
        <v>30000</v>
      </c>
      <c r="E9" s="12">
        <v>265000</v>
      </c>
      <c r="F9" s="9"/>
      <c r="G9" s="9"/>
      <c r="H9" s="31" t="s">
        <v>37</v>
      </c>
      <c r="I9" s="15">
        <f>D9/C9</f>
        <v>0.10169491525423729</v>
      </c>
      <c r="J9" s="35"/>
      <c r="K9" s="11" t="s">
        <v>31</v>
      </c>
    </row>
    <row r="10" spans="1:11" ht="31.5" x14ac:dyDescent="0.25">
      <c r="A10" s="9"/>
      <c r="B10" s="11" t="s">
        <v>20</v>
      </c>
      <c r="C10" s="12">
        <v>295000</v>
      </c>
      <c r="D10" s="12">
        <v>30000</v>
      </c>
      <c r="E10" s="12">
        <v>265000</v>
      </c>
      <c r="F10" s="9"/>
      <c r="G10" s="9"/>
      <c r="H10" s="32"/>
      <c r="I10" s="15">
        <f t="shared" ref="I10:I20" si="0">D10/C10</f>
        <v>0.10169491525423729</v>
      </c>
      <c r="J10" s="35"/>
      <c r="K10" s="11" t="s">
        <v>31</v>
      </c>
    </row>
    <row r="11" spans="1:11" ht="31.5" x14ac:dyDescent="0.25">
      <c r="A11" s="9"/>
      <c r="B11" s="11" t="s">
        <v>21</v>
      </c>
      <c r="C11" s="12">
        <v>295000</v>
      </c>
      <c r="D11" s="12">
        <v>30000</v>
      </c>
      <c r="E11" s="12">
        <v>265000</v>
      </c>
      <c r="F11" s="9"/>
      <c r="G11" s="9"/>
      <c r="H11" s="32"/>
      <c r="I11" s="15">
        <f t="shared" si="0"/>
        <v>0.10169491525423729</v>
      </c>
      <c r="J11" s="35"/>
      <c r="K11" s="11" t="s">
        <v>31</v>
      </c>
    </row>
    <row r="12" spans="1:11" ht="31.5" x14ac:dyDescent="0.25">
      <c r="A12" s="9"/>
      <c r="B12" s="11" t="s">
        <v>22</v>
      </c>
      <c r="C12" s="12">
        <v>295000</v>
      </c>
      <c r="D12" s="12">
        <v>30000</v>
      </c>
      <c r="E12" s="12">
        <v>265000</v>
      </c>
      <c r="F12" s="9"/>
      <c r="G12" s="9"/>
      <c r="H12" s="32"/>
      <c r="I12" s="15">
        <f t="shared" si="0"/>
        <v>0.10169491525423729</v>
      </c>
      <c r="J12" s="35"/>
      <c r="K12" s="11" t="s">
        <v>31</v>
      </c>
    </row>
    <row r="13" spans="1:11" ht="31.5" x14ac:dyDescent="0.25">
      <c r="A13" s="9"/>
      <c r="B13" s="11" t="s">
        <v>23</v>
      </c>
      <c r="C13" s="12">
        <v>295000</v>
      </c>
      <c r="D13" s="12">
        <v>30000</v>
      </c>
      <c r="E13" s="12">
        <v>265000</v>
      </c>
      <c r="F13" s="9"/>
      <c r="G13" s="9"/>
      <c r="H13" s="32"/>
      <c r="I13" s="15">
        <f t="shared" si="0"/>
        <v>0.10169491525423729</v>
      </c>
      <c r="J13" s="35"/>
      <c r="K13" s="11" t="s">
        <v>31</v>
      </c>
    </row>
    <row r="14" spans="1:11" ht="31.5" x14ac:dyDescent="0.25">
      <c r="A14" s="9"/>
      <c r="B14" s="11" t="s">
        <v>24</v>
      </c>
      <c r="C14" s="12">
        <v>295000</v>
      </c>
      <c r="D14" s="12">
        <v>30000</v>
      </c>
      <c r="E14" s="12">
        <v>265000</v>
      </c>
      <c r="F14" s="9"/>
      <c r="G14" s="9"/>
      <c r="H14" s="32"/>
      <c r="I14" s="15">
        <f t="shared" si="0"/>
        <v>0.10169491525423729</v>
      </c>
      <c r="J14" s="35"/>
      <c r="K14" s="11" t="s">
        <v>31</v>
      </c>
    </row>
    <row r="15" spans="1:11" ht="31.5" x14ac:dyDescent="0.25">
      <c r="A15" s="9"/>
      <c r="B15" s="11" t="s">
        <v>25</v>
      </c>
      <c r="C15" s="12">
        <v>315000</v>
      </c>
      <c r="D15" s="12">
        <v>30000</v>
      </c>
      <c r="E15" s="12">
        <v>285000</v>
      </c>
      <c r="F15" s="9"/>
      <c r="G15" s="9"/>
      <c r="H15" s="32"/>
      <c r="I15" s="15">
        <f t="shared" si="0"/>
        <v>9.5238095238095233E-2</v>
      </c>
      <c r="J15" s="35"/>
      <c r="K15" s="11" t="s">
        <v>31</v>
      </c>
    </row>
    <row r="16" spans="1:11" ht="31.5" x14ac:dyDescent="0.25">
      <c r="A16" s="9"/>
      <c r="B16" s="11" t="s">
        <v>26</v>
      </c>
      <c r="C16" s="12">
        <v>295000</v>
      </c>
      <c r="D16" s="12">
        <v>30000</v>
      </c>
      <c r="E16" s="12">
        <v>265000</v>
      </c>
      <c r="F16" s="9"/>
      <c r="G16" s="9"/>
      <c r="H16" s="32"/>
      <c r="I16" s="15">
        <f t="shared" si="0"/>
        <v>0.10169491525423729</v>
      </c>
      <c r="J16" s="35"/>
      <c r="K16" s="11" t="s">
        <v>31</v>
      </c>
    </row>
    <row r="17" spans="1:12" s="22" customFormat="1" ht="31.5" x14ac:dyDescent="0.25">
      <c r="A17" s="18"/>
      <c r="B17" s="19" t="s">
        <v>27</v>
      </c>
      <c r="C17" s="20">
        <v>295000</v>
      </c>
      <c r="D17" s="20">
        <v>30000</v>
      </c>
      <c r="E17" s="20">
        <v>265000</v>
      </c>
      <c r="F17" s="18"/>
      <c r="G17" s="18"/>
      <c r="H17" s="33"/>
      <c r="I17" s="21">
        <f t="shared" si="0"/>
        <v>0.10169491525423729</v>
      </c>
      <c r="J17" s="35"/>
      <c r="K17" s="19" t="s">
        <v>31</v>
      </c>
    </row>
    <row r="18" spans="1:12" ht="63" x14ac:dyDescent="0.25">
      <c r="A18" s="9"/>
      <c r="B18" s="11" t="s">
        <v>35</v>
      </c>
      <c r="C18" s="12">
        <v>790000</v>
      </c>
      <c r="D18" s="12">
        <v>395000</v>
      </c>
      <c r="E18" s="12">
        <v>395000</v>
      </c>
      <c r="F18" s="9"/>
      <c r="G18" s="9"/>
      <c r="H18" s="11" t="s">
        <v>14</v>
      </c>
      <c r="I18" s="15">
        <f t="shared" si="0"/>
        <v>0.5</v>
      </c>
      <c r="J18" s="36"/>
      <c r="K18" s="11" t="s">
        <v>30</v>
      </c>
      <c r="L18" s="17"/>
    </row>
    <row r="19" spans="1:12" ht="31.5" x14ac:dyDescent="0.25">
      <c r="A19" s="9"/>
      <c r="B19" s="11" t="s">
        <v>41</v>
      </c>
      <c r="C19" s="23">
        <v>83000</v>
      </c>
      <c r="D19" s="23">
        <v>12450</v>
      </c>
      <c r="E19" s="23">
        <v>70550</v>
      </c>
      <c r="F19" s="9"/>
      <c r="G19" s="9"/>
      <c r="H19" s="11" t="s">
        <v>39</v>
      </c>
      <c r="I19" s="15">
        <f t="shared" si="0"/>
        <v>0.15</v>
      </c>
      <c r="J19" s="9" t="s">
        <v>38</v>
      </c>
      <c r="K19" s="11" t="s">
        <v>43</v>
      </c>
    </row>
    <row r="20" spans="1:12" ht="31.5" x14ac:dyDescent="0.25">
      <c r="A20" s="9"/>
      <c r="B20" s="11" t="s">
        <v>42</v>
      </c>
      <c r="C20" s="23">
        <v>63000</v>
      </c>
      <c r="D20" s="23">
        <v>9450</v>
      </c>
      <c r="E20" s="23">
        <v>53550</v>
      </c>
      <c r="F20" s="9"/>
      <c r="G20" s="9"/>
      <c r="H20" s="11" t="s">
        <v>40</v>
      </c>
      <c r="I20" s="15">
        <f t="shared" si="0"/>
        <v>0.15</v>
      </c>
      <c r="J20" s="9" t="s">
        <v>38</v>
      </c>
      <c r="K20" s="11" t="s">
        <v>43</v>
      </c>
    </row>
    <row r="21" spans="1:12" x14ac:dyDescent="0.25">
      <c r="C21" s="1"/>
      <c r="D21" s="1"/>
      <c r="E21" s="1"/>
    </row>
    <row r="22" spans="1:12" x14ac:dyDescent="0.25">
      <c r="C22" s="1"/>
      <c r="D22" s="1"/>
      <c r="E22" s="1"/>
    </row>
    <row r="23" spans="1:12" x14ac:dyDescent="0.25">
      <c r="C23" s="1"/>
      <c r="D23" s="1"/>
      <c r="E23" s="1"/>
    </row>
    <row r="24" spans="1:12" x14ac:dyDescent="0.25">
      <c r="C24" s="1"/>
      <c r="D24" s="1"/>
      <c r="E24" s="1"/>
    </row>
    <row r="25" spans="1:12" x14ac:dyDescent="0.25">
      <c r="C25" s="1"/>
      <c r="D25" s="1"/>
      <c r="E25" s="1"/>
    </row>
    <row r="26" spans="1:12" x14ac:dyDescent="0.25">
      <c r="C26" s="1"/>
      <c r="D26" s="1"/>
      <c r="E26" s="1"/>
    </row>
    <row r="27" spans="1:12" x14ac:dyDescent="0.25">
      <c r="C27" s="1"/>
      <c r="D27" s="1"/>
      <c r="E27" s="1"/>
    </row>
    <row r="28" spans="1:12" x14ac:dyDescent="0.25">
      <c r="C28" s="1"/>
      <c r="D28" s="1"/>
      <c r="E28" s="1"/>
    </row>
    <row r="29" spans="1:12" x14ac:dyDescent="0.25">
      <c r="C29" s="1"/>
      <c r="D29" s="1"/>
      <c r="E29" s="1"/>
    </row>
    <row r="30" spans="1:12" x14ac:dyDescent="0.25">
      <c r="C30" s="1"/>
      <c r="D30" s="1"/>
      <c r="E30" s="1"/>
    </row>
    <row r="31" spans="1:12" x14ac:dyDescent="0.25">
      <c r="C31" s="1"/>
      <c r="D31" s="1"/>
      <c r="E31" s="1"/>
    </row>
    <row r="32" spans="1:12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</sheetData>
  <mergeCells count="11">
    <mergeCell ref="F5:F7"/>
    <mergeCell ref="H9:H17"/>
    <mergeCell ref="J5:J7"/>
    <mergeCell ref="J8:J18"/>
    <mergeCell ref="H5:H7"/>
    <mergeCell ref="A1:H1"/>
    <mergeCell ref="A2:H2"/>
    <mergeCell ref="A3:A4"/>
    <mergeCell ref="B3:B4"/>
    <mergeCell ref="C3:C4"/>
    <mergeCell ref="H3:H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purl.org/dc/elements/1.1/"/>
    <ds:schemaRef ds:uri="0d4a3e45-57e1-49b4-bbf8-ca5f50ccd8de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0c0445da-d4ec-4be1-99cd-4401dba8f689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2025-05-22T10:07:48Z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