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7\file up web tháng 7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'05.03 - 31.03'!$I$1:$I$580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7" l="1"/>
  <c r="I43" i="7" l="1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42" i="7" l="1"/>
  <c r="I40" i="7" l="1"/>
  <c r="I41" i="7"/>
  <c r="I39" i="7"/>
  <c r="I38" i="7" l="1"/>
  <c r="I35" i="7"/>
  <c r="I36" i="7"/>
  <c r="I37" i="7"/>
  <c r="I34" i="7"/>
  <c r="I19" i="7" l="1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18" i="7"/>
  <c r="I6" i="7" l="1"/>
  <c r="I7" i="7"/>
  <c r="I8" i="7"/>
  <c r="I9" i="7"/>
  <c r="I10" i="7"/>
  <c r="I11" i="7"/>
  <c r="I12" i="7"/>
  <c r="I13" i="7"/>
  <c r="I14" i="7"/>
  <c r="I15" i="7"/>
  <c r="I16" i="7"/>
  <c r="I17" i="7"/>
  <c r="I5" i="7"/>
</calcChain>
</file>

<file path=xl/sharedStrings.xml><?xml version="1.0" encoding="utf-8"?>
<sst xmlns="http://schemas.openxmlformats.org/spreadsheetml/2006/main" count="212" uniqueCount="153">
  <si>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</si>
  <si>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</si>
  <si>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</si>
  <si>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</si>
  <si>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</si>
  <si>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</si>
  <si>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</si>
  <si>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</si>
  <si>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</si>
  <si>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</si>
  <si>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Tên CTKM</t>
  </si>
  <si>
    <t>DANH SÁCH CƠ CẤU SẢN PHẨM KHUYẾN MẠI (DSKM-05-07/KD.CC)</t>
  </si>
  <si>
    <t>[KÈM THEO THÔNG BÁO THỰC HIỆN KHUYẾN MẠI SỐ 05-07/KD.CC]</t>
  </si>
  <si>
    <t>[DEAL SỐC CUỐI TUẦN]
Men vi sinh giảm 10% các thương hiệu (Biogaia/ Bioamicus)</t>
  </si>
  <si>
    <t>[DEAL SỐC CUỐI TUẦN]
Vitamin D giảm 10% các thương hiệu (Bioamicus, Dimao, Lineabo, Welkids, Nature's Way)</t>
  </si>
  <si>
    <t>TPBVSK Lineabon K2D3 15ml</t>
  </si>
  <si>
    <t>Thực Phẩm bảo vệ sức khỏe BioGaia Protectis minipack</t>
  </si>
  <si>
    <t>Thực phẩm bảo vệ sức khỏe BioGaia Protectis baby drops with vitamin D3</t>
  </si>
  <si>
    <t>Thực phẩm bảo vệ sức khỏe BioGaia Protectis baby drops</t>
  </si>
  <si>
    <t>Bioamicus Complete</t>
  </si>
  <si>
    <t>Bioamicus Vitamin K2D3</t>
  </si>
  <si>
    <t>Thực phẩm bảo vệ sức khỏe Dimao Pro Oral Spray D3 + K2</t>
  </si>
  <si>
    <t>Thực phẩm bảo vệ sức khỏe DIMAO Oral Spray (Vitamin D3 400IU)</t>
  </si>
  <si>
    <t>Thực phẩm bảo vệ sức khỏe LineaBon K2 + D3</t>
  </si>
  <si>
    <t>Thực phẩm bảo vệ sức khỏe LineaBon K2+D3 Spray dạng xịt</t>
  </si>
  <si>
    <t>Thực phẩm bảo vệ sức khỏe Welkids AKDE</t>
  </si>
  <si>
    <t>Thực phẩm bảo vệ sức khỏe Nature's Way Kids Smart Drops Vitamin D3 + K2</t>
  </si>
  <si>
    <t>Thực phẩm bảo vệ sức khỏe Nature's Way Kids Smart Infant Drops VD3</t>
  </si>
  <si>
    <t>Không áp dụng đồng thời CTKM khác</t>
  </si>
  <si>
    <t>áp dụng tại cửa hàng Con Cưng</t>
  </si>
  <si>
    <t>[SẬP GIÁ CUỐI TUẦN] Tặng 1 lốc cùng loại khi mua 3 lốc GP Bạc (Height Boosting) 110ml/180ml (Không áp dụng cho sữa thay thế sữa mẹ dành cho trẻ dưới 24 tháng tuổi) (Tối đa 1 combo/ KH)</t>
  </si>
  <si>
    <t>[SẬP GIÁ CUỐI TUẦN] Tặng 1 lốc cùng loại khi mua 3 lốc Aptamil 110ml/180ml (Không áp dụng cho sữa thay thế sữa mẹ dành cho trẻ dưới 24 tháng tuổi) (Tối đa 1 combo/ KH)</t>
  </si>
  <si>
    <t>[SẬP GIÁ CUỐI TUẦN] Tặng 1 lốc cùng loại khi mua 3 Lốc Nutren Junior 110ml/ 3 hộp Nutren 200ml  (Không áp dụng cho sữa thay thế sữa mẹ dành cho trẻ dưới 24 tháng tuổi) (Tối đa 1 combo/ KH)</t>
  </si>
  <si>
    <t>[SẬP GIÁ CUỐI TUẦN] Tặng 1 lốc cùng loại khi mua 4 lốc Nestlé NANGROW 110ml/ 180ml (Không áp dụng cho sữa thay thế sữa mẹ dành cho trẻ dưới 24 tháng tuổi) (Tối đa 1 combo/ KH)</t>
  </si>
  <si>
    <t>[SẬP GIÁ CUỐI TUẦN] Tặng 1 lốc cùng loại khi mua 4 lốc Optimum Gold 110ml/ 180ml (Không áp dụng cho sữa thay thế sữa mẹ dành cho trẻ dưới 24 tháng tuổi) (Tối đa 1 combo/ KH)</t>
  </si>
  <si>
    <t>[SẬP GIÁ CUỐI TUẦN] Tặng 1 lốc cùng loại khi mua 3 lốc Nutimilk 110ml/ 180ml (Không áp dụng cho sữa thay thế sữa mẹ dành cho trẻ dưới 24 tháng tuổi) (Tối đa 1 combo/ KH)</t>
  </si>
  <si>
    <t>3 lốc  lốc Thực phẩm bổ sung sữa dinh dưỡng pha sẵn GrowPLUS+ (Bạc), 4x110ml (trên 1 tuổi)</t>
  </si>
  <si>
    <t>3 lốc  lốc Thực phẩm bổ sung sữa dinh dưỡng pha sẵn GrowPLUS+ (Bạc), 4x180ml (trên 1 tuổi)</t>
  </si>
  <si>
    <t>3 lốc Sữa dinh dưỡng pha sẵn Aptamil Kid, 110ml (lốc 3 hộp)</t>
  </si>
  <si>
    <t>3 lốc Sữa dinh dưỡng pha sẵn Aptamil Kid, 180ml (lốc 3 hộp)</t>
  </si>
  <si>
    <t>3 lốc Thực phẩm dinh dưỡng y học Nutren Junior 110ml (1 -10 tuổi) (Lốc 4 hộp)</t>
  </si>
  <si>
    <t>3 hộp Thực phẩm dinh dưỡng y học Nutren Junior</t>
  </si>
  <si>
    <t>4 lốc Thực phẩm bổ sung Nestlé NANGROW 4(8x180ml) Mua 6 tặng 2</t>
  </si>
  <si>
    <t>4 lốc Thực phẩm bổ sung Nestlé NANGROW 6 (4x180ml)</t>
  </si>
  <si>
    <t>4 lốc Thực phẩm bổ sung Nestlé NANGROW 6(8x110ml) Mua 6 tặng 2</t>
  </si>
  <si>
    <t>4 lốc Thực phẩm bổ sung Nestlé NANGROW 9 (4x110ml)</t>
  </si>
  <si>
    <t>4 lốc Sữa uống dinh dưỡng Optimum Gold 110ml (Lốc 4 hộp) new</t>
  </si>
  <si>
    <t>4 lốc Sữa uống dinh dưỡng Optimum Gold 180ml (Lốc 4 hộp) new</t>
  </si>
  <si>
    <t>3 Lốc Sữa tươi sạch tiệt trùng Nutimilk, có đường, 180ml (lốc 4 hộp)</t>
  </si>
  <si>
    <t>3 Lốc Sữa tươi sạch tiệt trùng Nutimilk, ít đường, 180ml (lốc 4 hộp)</t>
  </si>
  <si>
    <t>3 Lốc Sữa tươi sạch tiệt trùng Nutimilk, ít đường, 110ml (lốc 4 hộp)</t>
  </si>
  <si>
    <t>3 Lốc Sữa tươi sạch tiệt trùng Nutimilk, có đường, 110ml (lốc 4 hộp)</t>
  </si>
  <si>
    <t>Thực phẩm bổ sung sữa dinh dưỡng pha sẵn GrowPLUS+ (Bạc), 4x110ml (trên 1 tuổi)</t>
  </si>
  <si>
    <t>Thực phẩm bổ sung sữa dinh dưỡng pha sẵn GrowPLUS+ (Bạc), 4x180ml (trên 1 tuổi)</t>
  </si>
  <si>
    <t>Sữa dinh dưỡng pha sẵn Aptamil Kid, 110ml (lốc 3 hộp)</t>
  </si>
  <si>
    <t>Sữa dinh dưỡng pha sẵn Aptamil Kid, 180ml (lốc 3 hộp)</t>
  </si>
  <si>
    <t>Thực phẩm dinh dưỡng y học Nutren Junior 110ml (1 -10 tuổi) (Lốc 4 hộp)</t>
  </si>
  <si>
    <t>Thực phẩm dinh dưỡng y học Nutren Junior</t>
  </si>
  <si>
    <t>Thực phẩm bổ sung Nestlé NANGROW 4(8x180ml) Mua 6 tặng 2</t>
  </si>
  <si>
    <t>Thực phẩm bổ sung Nestlé NANGROW 6 (4x180ml)</t>
  </si>
  <si>
    <t>Thực phẩm bổ sung Nestlé NANGROW 6(8x110ml) Mua 6 tặng 2</t>
  </si>
  <si>
    <t>Thực phẩm bổ sung Nestlé NANGROW 9 (4x110ml)</t>
  </si>
  <si>
    <t>Sữa uống dinh dưỡng Optimum Gold 110ml (Lốc 4 hộp) new</t>
  </si>
  <si>
    <t>Sữa uống dinh dưỡng Optimum Gold 180ml (Lốc 4 hộp) new</t>
  </si>
  <si>
    <t>Sữa tươi sạch tiệt trùng Nutimilk, có đường, 180ml (lốc 4 hộp)</t>
  </si>
  <si>
    <t>Sữa tươi sạch tiệt trùng Nutimilk, ít đường, 180ml (lốc 4 hộp)</t>
  </si>
  <si>
    <t>Sữa tươi sạch tiệt trùng Nutimilk, ít đường, 110ml (lốc 4 hộp)</t>
  </si>
  <si>
    <t>Sữa tươi sạch tiệt trùng Nutimilk, có đường, 110ml (lốc 4 hộp)</t>
  </si>
  <si>
    <t>Không đồng thời KM khác</t>
  </si>
  <si>
    <t>áp dụng tại cửa hàng Con Cưng; Tối đa 1 combo/ KH</t>
  </si>
  <si>
    <t>Mua 2 tính 1 Khăn ướt Animo (tối đa 1 combo/ KH)</t>
  </si>
  <si>
    <t>Mua 2 tính 1 Bông tẩy trang Silcot 82 miếng (tối đa 2 combo/ KH)</t>
  </si>
  <si>
    <t>Giảm 40% khi mua 1 Khăn vải khô Animo  (tối đa 1 deal/ KH)</t>
  </si>
  <si>
    <t>Khi mua 1 Băng vệ sinh quần Diana Sensi M/L (5 miếng) tặng 1 Khăn ướt Bobby 80 tờ</t>
  </si>
  <si>
    <t>Combo 2 Khăn Ướt Dịu Nhẹ Animo không mùi (100 tờ)</t>
  </si>
  <si>
    <t>Combo 2 Bông tẩy trang Silcot 82 miếng</t>
  </si>
  <si>
    <t>Khăn vải khô đa năng Animo - 240 tờ</t>
  </si>
  <si>
    <t>Khăn vải khô cao cấp Animo - 240 tờ</t>
  </si>
  <si>
    <t xml:space="preserve">Băng vệ sinh quần Diana Sensi M/L (5 miếng) </t>
  </si>
  <si>
    <t>QT Bobby_Khăn ướt Bobby Care 80 miếng (không hương)</t>
  </si>
  <si>
    <t>áp dụng tại cửa hàng Con Cưng, website concung.com, ứng dụng Con Cưng</t>
  </si>
  <si>
    <t>SẬP GIÁ CUỐI TUẦN - Tặng 1 gói cùng loại khi mua Combo 3 Tã dán Takato siêu mềm mại S/M/L/XL (tối đa 1 combo/KH)</t>
  </si>
  <si>
    <t>SẬP GIÁ CUỐI TUẦN - Tặng 1 gói cùng loại khi mua Combo 3 Tã quần Takato siêu mềm mại M/L/XL/XXL  (tối đa 1 combo/KH)</t>
  </si>
  <si>
    <t>SẬP GIÁ CUỐI TUẦN - Tặng 1 gói cùng loại khi mua combo 2 Bỉm tã quần Molfix thiên nhiên (M/L/XL/XXL)</t>
  </si>
  <si>
    <t>Combo 3 Tã dán Takato siêu mềm mại S/M/L/XL</t>
  </si>
  <si>
    <t>Combo 3 Tã quần Takato siêu mềm mại M/L/XL/XXL</t>
  </si>
  <si>
    <t>combo 2 Bỉm tã quần Molfix thiên nhiên (M/L/XL/XXL)</t>
  </si>
  <si>
    <t>Tã dán Takato siêu mềm mại S/M/L/XL</t>
  </si>
  <si>
    <t>Tã quần Takato siêu mềm mại M/L/XL/XXL</t>
  </si>
  <si>
    <t>Bỉm tã quần Molfix thiên nhiên (M/L/XL/XXL)</t>
  </si>
  <si>
    <t>Không áp dụng kèm CTKM khác</t>
  </si>
  <si>
    <t>SẬP GIÁ CUỐI TUẦN - Mua 2 Tính 1 Nước rửa bình sữa Animo túi 500ml (Tối đa 1 combo/ khách)</t>
  </si>
  <si>
    <t>Combo 2 Nước rửa bình sữa kháng khuẩn Animo túi 500ml (Xanh da trời)</t>
  </si>
  <si>
    <t>Không áp dụng đồng thời với CTKM khác</t>
  </si>
  <si>
    <t>Giảm 30% khi mua lon thứ 2 Sản phẩm dinh dưỡng công thức Nestle Nan Optipro Plus 4 800g (Không áp dụng cho sữa thay thế sữa mẹ dành cho trẻ dưới 24 tháng tuổi)</t>
  </si>
  <si>
    <t>Giảm 30% khi mua lon thứ 2 Sản phẩm dinh dưỡng công thức Nestlé NAN OPTIPRO PLUS 4 1500g (Không áp dụng cho sữa thay thế sữa mẹ dành cho trẻ dưới 24 tháng tuổi)</t>
  </si>
  <si>
    <t>Giảm 30% khi mua lon thứ 2 Sữa Nan A2 InfiniPro 800g số 3 (2-6 tuổi) (Không áp dụng cho sữa thay thế sữa mẹ dành cho trẻ dưới 24 tháng tuổi)</t>
  </si>
  <si>
    <t>Giảm 30% khi mua lon thứ 2 NAN Supreme Pro 3 800g (Không áp dụng cho sữa thay thế sữa mẹ dành cho trẻ dưới 24 tháng tuổi)</t>
  </si>
  <si>
    <t>Giảm 30% khi mua lon thứ 2 Sữa S-26 ULTIMA số 3 750g (2 - 6 tuổi) (Không áp dụng cho sữa thay thế sữa mẹ dành cho trẻ dưới 24 tháng tuổi)</t>
  </si>
  <si>
    <t>Giảm 30% khi mua lon thứ 2 Sản phẩm dinh dưỡng y học Nutren JUNIOR, 800g (Không áp dụng cho sữa thay thế sữa mẹ dành cho trẻ dưới 24 tháng tuổi)</t>
  </si>
  <si>
    <t>Giảm 30% khi mua lon thứ 2 Metacare Eco 2+ 850g (Không áp dụng cho sữa thay thế sữa mẹ dành cho trẻ dưới 24 tháng tuổi)</t>
  </si>
  <si>
    <t>Giảm 20% khi mua lon thứ 2 Sữa dê Kabrita 800g (từ 2 tuổi) (Không áp dụng cho sữa thay thế sữa mẹ dành cho trẻ dưới 24 tháng tuổi)</t>
  </si>
  <si>
    <t>Giảm 20% khi mua lon thứ 2 HiPP 4 Organic Combiotic 800g, trên 3 tuổi (Không áp dụng cho sữa thay thế sữa mẹ dành cho trẻ dưới 24 tháng tuổi)</t>
  </si>
  <si>
    <t>Giảm 30% khi mua lon thứ 2 Enfagrow A+ số 4 830g 2flex (New) (Không áp dụng cho sữa thay thế sữa mẹ dành cho trẻ dưới 24 tháng tuổi)</t>
  </si>
  <si>
    <t>Giảm 30% khi mua lon thứ 2 Enfagrow A+ số 4 1700g 2flex (New) (Không áp dụng cho sữa thay thế sữa mẹ dành cho trẻ dưới 24 tháng tuổi)</t>
  </si>
  <si>
    <t>Giảm 30% khi mua lon thứ 2 TPBS Enfagrow AII Neuropro 4 cho trẻ từ 3-6 tuổi 1.7KG (Không áp dụng cho sữa thay thế sữa mẹ dành cho trẻ dưới 24 tháng tuổi)</t>
  </si>
  <si>
    <t>Giảm 30% khi mua lon thứ 2 Sản phẩm dinh dưỡng Enfagrow Enspire 3 cho trẻ 2-6 tuổi 850g (Không áp dụng cho sữa thay thế sữa mẹ dành cho trẻ dưới 24 tháng tuổi)</t>
  </si>
  <si>
    <t>Giảm 30% khi mua lon thứ 2 Thực phẩm bổ sung Enfagrow A+ NeuroPro 3 C-Sec 800gr (Không áp dụng cho sữa thay thế sữa mẹ dành cho trẻ dưới 24 tháng tuổi)</t>
  </si>
  <si>
    <t>Giảm 30% khi mua lon thứ 2 Thực phẩm bổ sung Sản phẩm dinh dưỡng Enfamama A+ hương vani 360° Brain Plus 830G (Không áp dụng cho sữa thay thế sữa mẹ dành cho trẻ dưới 24 tháng tuổi)</t>
  </si>
  <si>
    <t>Giảm 30% khi mua lon thứ 2 Thực phẩm bổ sung Sản phẩm dinh dưỡng Enfamama A+ hương chocolate 360° Brain Plus 830G (Không áp dụng cho sữa thay thế sữa mẹ dành cho trẻ dưới 24 tháng tuổi)</t>
  </si>
  <si>
    <t>Giảm 30% khi mua lon thứ 2 Sữa bột Dielac Grow Plus 2+, 2-10 tuổi, 850g (mới) (Không áp dụng cho sữa thay thế sữa mẹ dành cho trẻ dưới 24 tháng tuổi)</t>
  </si>
  <si>
    <t>Giảm 30% khi mua lon thứ 2 Vinamilk Optimum Gold 4, 850g, 2-6 tuổi (Không áp dụng cho sữa thay thế sữa mẹ dành cho trẻ dưới 24 tháng tuổi)</t>
  </si>
  <si>
    <t>Giảm 30% khi mua lon thứ 2 Vinamilk Yoko Gold 3, 2 - 6 tuổi, 850g (Không áp dụng cho sữa thay thế sữa mẹ dành cho trẻ dưới 24 tháng tuổi)</t>
  </si>
  <si>
    <t>Giảm 30% khi mua lon thứ 2 Friso Gold Pro số 4, 800g (trên 3 tuổi) (Không áp dụng cho sữa thay thế sữa mẹ dành cho trẻ dưới 24 tháng tuổi)</t>
  </si>
  <si>
    <t>Giảm 30% khi mua lon thứ 2 Friso Gold 4, 2 - 6 tuổi (850gr) (Không áp dụng cho sữa thay thế sữa mẹ dành cho trẻ dưới 24 tháng tuổi)</t>
  </si>
  <si>
    <t>Giảm 30% khi mua lon thứ 2 Friso Mum Gold hương Cam, 900g (Không áp dụng cho sữa thay thế sữa mẹ dành cho trẻ dưới 24 tháng tuổi)</t>
  </si>
  <si>
    <t>Giảm 30% khi mua lon thứ 2 Friso Gold 4, 2 - 6 tuổi (1400gr) (Không áp dụng cho sữa thay thế sữa mẹ dành cho trẻ dưới 24 tháng tuổi)</t>
  </si>
  <si>
    <t>Giảm 20% khi mua lon thứ 2 Meiji mama milk 350g (Không áp dụng cho sữa thay thế sữa mẹ dành cho trẻ dưới 24 tháng tuổi)</t>
  </si>
  <si>
    <t>Giảm 20% khi mua lon thứ 2 Meiji Kids Formula 900g (Không áp dụng cho sữa thay thế sữa mẹ dành cho trẻ dưới 24 tháng tuổi)</t>
  </si>
  <si>
    <t>Giảm 50% khi mua lon thứ 2 Sữa Dad&amp;Me 800g cho trẻ từ 3 tuổi (Không áp dụng cho sữa thay thế sữa mẹ dành cho trẻ dưới 24 tháng tuổi)</t>
  </si>
  <si>
    <t>1 lon Sản phẩm dinh dưỡng công thức Nestle Nan Optipro Plus 4 800g (Không áp dụng cho sữa thay thế sữa mẹ dành cho trẻ dưới 24 tháng tuổi)</t>
  </si>
  <si>
    <t>1 lon Sản phẩm dinh dưỡng công thức Nestlé NAN OPTIPRO PLUS 4 1500g (Không áp dụng cho sữa thay thế sữa mẹ dành cho trẻ dưới 24 tháng tuổi)</t>
  </si>
  <si>
    <t>1 lon Sữa Nan A2 InfiniPro 800g số 3 (2-6 tuổi) (Không áp dụng cho sữa thay thế sữa mẹ dành cho trẻ dưới 24 tháng tuổi)</t>
  </si>
  <si>
    <t>1 lon NAN Supreme Pro 3 800g (Không áp dụng cho sữa thay thế sữa mẹ dành cho trẻ dưới 24 tháng tuổi)</t>
  </si>
  <si>
    <t>1 lon Sữa S-26 ULTIMA số 3 750g (2 - 6 tuổi) (Không áp dụng cho sữa thay thế sữa mẹ dành cho trẻ dưới 24 tháng tuổi)</t>
  </si>
  <si>
    <t>1 lon Sản phẩm dinh dưỡng y học Nutren JUNIOR, 800g (Không áp dụng cho sữa thay thế sữa mẹ dành cho trẻ dưới 24 tháng tuổi)</t>
  </si>
  <si>
    <t>1 lon Metacare Eco 2+ 850g (Không áp dụng cho sữa thay thế sữa mẹ dành cho trẻ dưới 24 tháng tuổi)</t>
  </si>
  <si>
    <t>1 lon Sữa dê Kabrita 800g (từ 2 tuổi) (Không áp dụng cho sữa thay thế sữa mẹ dành cho trẻ dưới 24 tháng tuổi)</t>
  </si>
  <si>
    <t>1 lon HiPP 4 Organic Combiotic 800g, trên 3 tuổi (Không áp dụng cho sữa thay thế sữa mẹ dành cho trẻ dưới 24 tháng tuổi)</t>
  </si>
  <si>
    <t>1 lon Sữa GrowPlus+ Đỏ 2+ tuổi, 1.5kg (Không áp dụng cho sữa thay thế sữa mẹ dành cho trẻ dưới 24 tháng tuổi)</t>
  </si>
  <si>
    <t>1 lon SPDD GrowPLUS+  Sữa Non (Vàng) 2+ tuổi, 800g (Không áp dụng cho sữa thay thế sữa mẹ dành cho trẻ dưới 24 tháng tuổi)</t>
  </si>
  <si>
    <t>1 lon Sữa GrowPLUS+ Xanh 2+ tuổi, 1.5kg (Không áp dụng cho sữa thay thế sữa mẹ dành cho trẻ dưới 24 tháng tuổi)</t>
  </si>
  <si>
    <t>1 lon Enfagrow A+ số 4 830g 2flex (New) (Không áp dụng cho sữa thay thế sữa mẹ dành cho trẻ dưới 24 tháng tuổi)</t>
  </si>
  <si>
    <t>1 lon Enfagrow A+ số 4 1700g 2flex (New) (Không áp dụng cho sữa thay thế sữa mẹ dành cho trẻ dưới 24 tháng tuổi)</t>
  </si>
  <si>
    <t>1 lon TPBS Enfagrow AII Neuropro 4 cho trẻ từ 3-6 tuổi 1.7KG (Không áp dụng cho sữa thay thế sữa mẹ dành cho trẻ dưới 24 tháng tuổi)</t>
  </si>
  <si>
    <t>1 lon Sản phẩm dinh dưỡng Enfagrow Enspire 3 cho trẻ 2-6 tuổi 850g (Không áp dụng cho sữa thay thế sữa mẹ dành cho trẻ dưới 24 tháng tuổi)</t>
  </si>
  <si>
    <t>1 lon Thực phẩm bổ sung Enfagrow A+ NeuroPro 3 C-Sec 800gr (Không áp dụng cho sữa thay thế sữa mẹ dành cho trẻ dưới 24 tháng tuổi)</t>
  </si>
  <si>
    <t>1 lon Thực phẩm bổ sung Sản phẩm dinh dưỡng Enfamama A+ hương vani 360° Brain Plus 830G (Không áp dụng cho sữa thay thế sữa mẹ dành cho trẻ dưới 24 tháng tuổi)</t>
  </si>
  <si>
    <t>1 lon Thực phẩm bổ sung Sản phẩm dinh dưỡng Enfamama A+ hương chocolate 360° Brain Plus 830G (Không áp dụng cho sữa thay thế sữa mẹ dành cho trẻ dưới 24 tháng tuổi)</t>
  </si>
  <si>
    <t>1 lon Sữa bột Dielac Grow Plus 2+, 2-10 tuổi, 850g (mới) (Không áp dụng cho sữa thay thế sữa mẹ dành cho trẻ dưới 24 tháng tuổi)</t>
  </si>
  <si>
    <t>1 lon Vinamilk Optimum Gold 4, 850g, 2-6 tuổi (Không áp dụng cho sữa thay thế sữa mẹ dành cho trẻ dưới 24 tháng tuổi)</t>
  </si>
  <si>
    <t>1 lon Vinamilk Yoko Gold 3, 2 - 6 tuổi, 850g (Không áp dụng cho sữa thay thế sữa mẹ dành cho trẻ dưới 24 tháng tuổi)</t>
  </si>
  <si>
    <t>1 lon Friso Gold Pro số 4, 800g (trên 3 tuổi) (Không áp dụng cho sữa thay thế sữa mẹ dành cho trẻ dưới 24 tháng tuổi)</t>
  </si>
  <si>
    <t>1 lon Friso Gold 4, 2 - 6 tuổi (850gr) (Không áp dụng cho sữa thay thế sữa mẹ dành cho trẻ dưới 24 tháng tuổi)</t>
  </si>
  <si>
    <t>1 lon Friso Mum Gold hương Cam, 900g (Không áp dụng cho sữa thay thế sữa mẹ dành cho trẻ dưới 24 tháng tuổi)</t>
  </si>
  <si>
    <t>1 lon Friso Gold 4, 2 - 6 tuổi (1400gr) (Không áp dụng cho sữa thay thế sữa mẹ dành cho trẻ dưới 24 tháng tuổi)</t>
  </si>
  <si>
    <t>1 lon Meiji mama milk 350g (Không áp dụng cho sữa thay thế sữa mẹ dành cho trẻ dưới 24 tháng tuổi)</t>
  </si>
  <si>
    <t>1 lon Thực phẩm bổ sung Meiji Kids Formula 900g (Không áp dụng cho sữa thay thế sữa mẹ dành cho trẻ dưới 24 tháng tuổi)</t>
  </si>
  <si>
    <t>Không áp dụng đồng thời CTKM tặng quà khác
Giới hạn tối đa 1 deal/ 1 Khách</t>
  </si>
  <si>
    <t>1 lon Sữa Dad&amp;Me 800g cho trẻ từ 3 tuổi (Không áp dụng cho sữa thay thế sữa mẹ dành cho trẻ dưới 24 tháng tuổi)</t>
  </si>
  <si>
    <t>Giảm 20% khi mua  lon thứ 2 Sữa GrowPlus+ Đỏ 2+ tuổi, 1.5kg (Không áp dụng cho sữa thay thế sữa mẹ dành cho trẻ dưới 24 tháng tuổi)</t>
  </si>
  <si>
    <t>Giảm 20% khi mua lon thứ 2 SPDD GrowPLUS+  Sữa Non (Vàng) 2+ tuổi, 800g (Không áp dụng cho sữa thay thế sữa mẹ dành cho trẻ dưới 24 tháng tuổi)</t>
  </si>
  <si>
    <t>Giảm 20% khi mua lon thứ 2 Sữa GrowPLUS+ Xanh 2+ tuổi, 1.5kg (Không áp dụng cho sữa thay thế sữa mẹ dành cho trẻ dưới 24 tháng tuổi)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</si>
</sst>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  <numFmt numFmtId="168" formatCode="_ * #,##0_ ;_ * \-#,##0_ ;_ * &quot;-&quot;??_ ;_ @_ "/>
    <numFmt numFmtId="169" formatCode="_-* #,##0_-;\-* #,##0_-;_-* &quot;-&quot;??_-;_-@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3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6" fontId="7" fillId="0" borderId="1" xfId="5" applyNumberFormat="1" applyFont="1" applyBorder="1"/>
    <xf numFmtId="167" fontId="7" fillId="0" borderId="1" xfId="0" applyNumberFormat="1" applyFont="1" applyBorder="1"/>
    <xf numFmtId="9" fontId="7" fillId="0" borderId="1" xfId="6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6" fontId="7" fillId="0" borderId="1" xfId="0" applyNumberFormat="1" applyFont="1" applyBorder="1"/>
    <xf numFmtId="41" fontId="7" fillId="0" borderId="1" xfId="0" applyNumberFormat="1" applyFont="1" applyBorder="1"/>
    <xf numFmtId="49" fontId="7" fillId="0" borderId="1" xfId="0" applyNumberFormat="1" applyFont="1" applyBorder="1" applyAlignment="1">
      <alignment wrapText="1"/>
    </xf>
    <xf numFmtId="168" fontId="7" fillId="0" borderId="1" xfId="0" applyNumberFormat="1" applyFont="1" applyBorder="1"/>
    <xf numFmtId="3" fontId="7" fillId="0" borderId="1" xfId="0" applyNumberFormat="1" applyFont="1" applyBorder="1"/>
    <xf numFmtId="169" fontId="7" fillId="0" borderId="1" xfId="0" applyNumberFormat="1" applyFont="1" applyBorder="1"/>
    <xf numFmtId="166" fontId="7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168" fontId="7" fillId="0" borderId="1" xfId="0" applyNumberFormat="1" applyFont="1" applyFill="1" applyBorder="1"/>
    <xf numFmtId="169" fontId="7" fillId="0" borderId="1" xfId="0" applyNumberFormat="1" applyFont="1" applyFill="1" applyBorder="1"/>
    <xf numFmtId="166" fontId="7" fillId="0" borderId="1" xfId="5" applyNumberFormat="1" applyFont="1" applyFill="1" applyBorder="1"/>
    <xf numFmtId="9" fontId="7" fillId="0" borderId="1" xfId="6" applyFont="1" applyFill="1" applyBorder="1" applyAlignment="1">
      <alignment horizontal="center"/>
    </xf>
    <xf numFmtId="0" fontId="7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166" fontId="7" fillId="0" borderId="0" xfId="0" applyNumberFormat="1" applyFont="1" applyFill="1"/>
    <xf numFmtId="41" fontId="7" fillId="0" borderId="1" xfId="0" applyNumberFormat="1" applyFont="1" applyFill="1" applyBorder="1"/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wrapText="1"/>
    </xf>
    <xf numFmtId="166" fontId="7" fillId="0" borderId="1" xfId="0" applyNumberFormat="1" applyFont="1" applyFill="1" applyBorder="1"/>
    <xf numFmtId="41" fontId="7" fillId="0" borderId="0" xfId="0" applyNumberFormat="1" applyFont="1" applyFill="1"/>
    <xf numFmtId="167" fontId="7" fillId="0" borderId="1" xfId="0" applyNumberFormat="1" applyFont="1" applyFill="1" applyBorder="1"/>
    <xf numFmtId="0" fontId="7" fillId="0" borderId="1" xfId="0" applyFont="1" applyBorder="1" applyAlignment="1">
      <alignment horizont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0"/>
  <sheetViews>
    <sheetView tabSelected="1" topLeftCell="A64" zoomScale="80" zoomScaleNormal="80" workbookViewId="0">
      <selection activeCell="J42" sqref="J42:J71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1.42578125" style="1"/>
    <col min="10" max="10" width="17.140625" style="1" customWidth="1"/>
    <col min="11" max="11" width="27.7109375" style="11" customWidth="1"/>
    <col min="12" max="12" width="15.7109375" style="1" bestFit="1" customWidth="1"/>
    <col min="13" max="16384" width="11.42578125" style="1"/>
  </cols>
  <sheetData>
    <row r="1" spans="1:11" ht="19.5" customHeight="1" x14ac:dyDescent="0.25">
      <c r="A1" s="33" t="s">
        <v>11</v>
      </c>
      <c r="B1" s="33"/>
      <c r="C1" s="33"/>
      <c r="D1" s="33"/>
      <c r="E1" s="33"/>
      <c r="F1" s="33"/>
      <c r="G1" s="33"/>
      <c r="H1" s="33"/>
      <c r="I1" s="4"/>
      <c r="J1" s="12"/>
      <c r="K1" s="13"/>
    </row>
    <row r="2" spans="1:11" ht="19.5" customHeight="1" x14ac:dyDescent="0.25">
      <c r="A2" s="33" t="s">
        <v>12</v>
      </c>
      <c r="B2" s="33"/>
      <c r="C2" s="33"/>
      <c r="D2" s="33"/>
      <c r="E2" s="33"/>
      <c r="F2" s="33"/>
      <c r="G2" s="33"/>
      <c r="H2" s="33"/>
      <c r="I2" s="4"/>
      <c r="J2" s="12"/>
      <c r="K2" s="13"/>
    </row>
    <row r="3" spans="1:11" ht="63" customHeight="1" x14ac:dyDescent="0.25">
      <c r="A3" s="34" t="s">
        <v>0</v>
      </c>
      <c r="B3" s="34" t="s">
        <v>1</v>
      </c>
      <c r="C3" s="35" t="s">
        <v>9</v>
      </c>
      <c r="D3" s="5" t="s">
        <v>2</v>
      </c>
      <c r="E3" s="5" t="s">
        <v>3</v>
      </c>
      <c r="F3" s="5" t="s">
        <v>4</v>
      </c>
      <c r="G3" s="10" t="s">
        <v>8</v>
      </c>
      <c r="H3" s="36" t="s">
        <v>10</v>
      </c>
      <c r="I3" s="6" t="s">
        <v>5</v>
      </c>
      <c r="J3" s="12"/>
      <c r="K3" s="13"/>
    </row>
    <row r="4" spans="1:11" ht="35.450000000000003" customHeight="1" x14ac:dyDescent="0.25">
      <c r="A4" s="34"/>
      <c r="B4" s="34"/>
      <c r="C4" s="35"/>
      <c r="D4" s="7" t="s">
        <v>6</v>
      </c>
      <c r="E4" s="9" t="s">
        <v>7</v>
      </c>
      <c r="F4" s="8"/>
      <c r="G4" s="9" t="s">
        <v>6</v>
      </c>
      <c r="H4" s="36"/>
      <c r="I4" s="4"/>
      <c r="J4" s="12"/>
      <c r="K4" s="13"/>
    </row>
    <row r="5" spans="1:11" ht="47.25" customHeight="1" x14ac:dyDescent="0.25">
      <c r="A5" s="52">
        <v>1</v>
      </c>
      <c r="B5" s="13" t="s">
        <v>16</v>
      </c>
      <c r="C5" s="14">
        <v>520000</v>
      </c>
      <c r="D5" s="15">
        <v>52000</v>
      </c>
      <c r="E5" s="14">
        <v>468000</v>
      </c>
      <c r="F5" s="12"/>
      <c r="G5" s="15"/>
      <c r="H5" s="32" t="s">
        <v>13</v>
      </c>
      <c r="I5" s="16">
        <f>D5/C5</f>
        <v>0.1</v>
      </c>
      <c r="J5" s="25" t="s">
        <v>29</v>
      </c>
      <c r="K5" s="13" t="s">
        <v>28</v>
      </c>
    </row>
    <row r="6" spans="1:11" ht="31.5" x14ac:dyDescent="0.25">
      <c r="A6" s="52">
        <v>2</v>
      </c>
      <c r="B6" s="13" t="s">
        <v>17</v>
      </c>
      <c r="C6" s="14">
        <v>495000</v>
      </c>
      <c r="D6" s="15">
        <v>49500</v>
      </c>
      <c r="E6" s="14">
        <v>445500</v>
      </c>
      <c r="F6" s="12"/>
      <c r="G6" s="15"/>
      <c r="H6" s="32"/>
      <c r="I6" s="16">
        <f>D6/C6</f>
        <v>0.1</v>
      </c>
      <c r="J6" s="25"/>
      <c r="K6" s="13" t="s">
        <v>28</v>
      </c>
    </row>
    <row r="7" spans="1:11" ht="31.5" x14ac:dyDescent="0.25">
      <c r="A7" s="52">
        <v>3</v>
      </c>
      <c r="B7" s="13" t="s">
        <v>18</v>
      </c>
      <c r="C7" s="14">
        <v>460000</v>
      </c>
      <c r="D7" s="15">
        <v>46000</v>
      </c>
      <c r="E7" s="14">
        <v>414000</v>
      </c>
      <c r="F7" s="12"/>
      <c r="G7" s="15"/>
      <c r="H7" s="32"/>
      <c r="I7" s="16">
        <f>D7/C7</f>
        <v>0.1</v>
      </c>
      <c r="J7" s="25"/>
      <c r="K7" s="13" t="s">
        <v>28</v>
      </c>
    </row>
    <row r="8" spans="1:11" ht="31.5" customHeight="1" x14ac:dyDescent="0.25">
      <c r="A8" s="52">
        <v>4</v>
      </c>
      <c r="B8" s="13" t="s">
        <v>19</v>
      </c>
      <c r="C8" s="14">
        <v>480000</v>
      </c>
      <c r="D8" s="15">
        <v>48000</v>
      </c>
      <c r="E8" s="14">
        <v>432000</v>
      </c>
      <c r="F8" s="12"/>
      <c r="G8" s="15"/>
      <c r="H8" s="32"/>
      <c r="I8" s="16">
        <f>D8/C8</f>
        <v>0.1</v>
      </c>
      <c r="J8" s="25"/>
      <c r="K8" s="32" t="s">
        <v>28</v>
      </c>
    </row>
    <row r="9" spans="1:11" ht="47.25" customHeight="1" x14ac:dyDescent="0.25">
      <c r="A9" s="52">
        <v>5</v>
      </c>
      <c r="B9" s="13" t="s">
        <v>20</v>
      </c>
      <c r="C9" s="14">
        <v>330000</v>
      </c>
      <c r="D9" s="15">
        <v>33000</v>
      </c>
      <c r="E9" s="14">
        <v>297000</v>
      </c>
      <c r="F9" s="12"/>
      <c r="G9" s="15"/>
      <c r="H9" s="32" t="s">
        <v>14</v>
      </c>
      <c r="I9" s="16">
        <f>D9/C9</f>
        <v>0.1</v>
      </c>
      <c r="J9" s="25"/>
      <c r="K9" s="32"/>
    </row>
    <row r="10" spans="1:11" x14ac:dyDescent="0.25">
      <c r="A10" s="52">
        <v>6</v>
      </c>
      <c r="B10" s="13" t="s">
        <v>21</v>
      </c>
      <c r="C10" s="14">
        <v>352000</v>
      </c>
      <c r="D10" s="15">
        <v>35200</v>
      </c>
      <c r="E10" s="14">
        <v>316800</v>
      </c>
      <c r="F10" s="12"/>
      <c r="G10" s="15"/>
      <c r="H10" s="32"/>
      <c r="I10" s="16">
        <f>D10/C10</f>
        <v>0.1</v>
      </c>
      <c r="J10" s="25"/>
      <c r="K10" s="32"/>
    </row>
    <row r="11" spans="1:11" ht="31.5" x14ac:dyDescent="0.25">
      <c r="A11" s="52">
        <v>7</v>
      </c>
      <c r="B11" s="13" t="s">
        <v>22</v>
      </c>
      <c r="C11" s="14">
        <v>260000</v>
      </c>
      <c r="D11" s="15">
        <v>26000</v>
      </c>
      <c r="E11" s="14">
        <v>234000</v>
      </c>
      <c r="F11" s="12"/>
      <c r="G11" s="15"/>
      <c r="H11" s="32"/>
      <c r="I11" s="16">
        <f>D11/C11</f>
        <v>0.1</v>
      </c>
      <c r="J11" s="25"/>
      <c r="K11" s="32"/>
    </row>
    <row r="12" spans="1:11" x14ac:dyDescent="0.25">
      <c r="A12" s="52">
        <v>8</v>
      </c>
      <c r="B12" s="13" t="s">
        <v>23</v>
      </c>
      <c r="C12" s="14">
        <v>295000</v>
      </c>
      <c r="D12" s="15">
        <v>29500</v>
      </c>
      <c r="E12" s="14">
        <v>265500</v>
      </c>
      <c r="F12" s="12"/>
      <c r="G12" s="15"/>
      <c r="H12" s="32"/>
      <c r="I12" s="16">
        <f>D12/C12</f>
        <v>0.1</v>
      </c>
      <c r="J12" s="25"/>
      <c r="K12" s="32"/>
    </row>
    <row r="13" spans="1:11" x14ac:dyDescent="0.25">
      <c r="A13" s="52">
        <v>9</v>
      </c>
      <c r="B13" s="13" t="s">
        <v>24</v>
      </c>
      <c r="C13" s="14">
        <v>330000</v>
      </c>
      <c r="D13" s="15">
        <v>33000</v>
      </c>
      <c r="E13" s="14">
        <v>297000</v>
      </c>
      <c r="F13" s="12"/>
      <c r="G13" s="15"/>
      <c r="H13" s="32"/>
      <c r="I13" s="16">
        <f>D13/C13</f>
        <v>0.1</v>
      </c>
      <c r="J13" s="25"/>
      <c r="K13" s="32"/>
    </row>
    <row r="14" spans="1:11" x14ac:dyDescent="0.25">
      <c r="A14" s="52">
        <v>10</v>
      </c>
      <c r="B14" s="13" t="s">
        <v>15</v>
      </c>
      <c r="C14" s="14">
        <v>410000</v>
      </c>
      <c r="D14" s="15">
        <v>41000</v>
      </c>
      <c r="E14" s="14">
        <v>369000</v>
      </c>
      <c r="F14" s="12"/>
      <c r="G14" s="15"/>
      <c r="H14" s="32"/>
      <c r="I14" s="16">
        <f>D14/C14</f>
        <v>0.1</v>
      </c>
      <c r="J14" s="25"/>
      <c r="K14" s="32"/>
    </row>
    <row r="15" spans="1:11" x14ac:dyDescent="0.25">
      <c r="A15" s="52">
        <v>11</v>
      </c>
      <c r="B15" s="13" t="s">
        <v>25</v>
      </c>
      <c r="C15" s="14">
        <v>385000</v>
      </c>
      <c r="D15" s="15">
        <v>38500</v>
      </c>
      <c r="E15" s="14">
        <v>346500</v>
      </c>
      <c r="F15" s="12"/>
      <c r="G15" s="15"/>
      <c r="H15" s="32"/>
      <c r="I15" s="16">
        <f>D15/C15</f>
        <v>0.1</v>
      </c>
      <c r="J15" s="25"/>
      <c r="K15" s="32"/>
    </row>
    <row r="16" spans="1:11" ht="31.5" x14ac:dyDescent="0.25">
      <c r="A16" s="52">
        <v>12</v>
      </c>
      <c r="B16" s="13" t="s">
        <v>26</v>
      </c>
      <c r="C16" s="14">
        <v>395000</v>
      </c>
      <c r="D16" s="15">
        <v>39500</v>
      </c>
      <c r="E16" s="14">
        <v>355500</v>
      </c>
      <c r="F16" s="12"/>
      <c r="G16" s="15"/>
      <c r="H16" s="32"/>
      <c r="I16" s="16">
        <f>D16/C16</f>
        <v>0.1</v>
      </c>
      <c r="J16" s="25"/>
      <c r="K16" s="32"/>
    </row>
    <row r="17" spans="1:12" s="43" customFormat="1" ht="31.5" x14ac:dyDescent="0.25">
      <c r="A17" s="52">
        <v>13</v>
      </c>
      <c r="B17" s="38" t="s">
        <v>27</v>
      </c>
      <c r="C17" s="41">
        <v>520000</v>
      </c>
      <c r="D17" s="51">
        <v>52000</v>
      </c>
      <c r="E17" s="41">
        <v>468000</v>
      </c>
      <c r="F17" s="37"/>
      <c r="G17" s="51"/>
      <c r="H17" s="32"/>
      <c r="I17" s="42">
        <f>D17/C17</f>
        <v>0.1</v>
      </c>
      <c r="J17" s="25"/>
      <c r="K17" s="32"/>
      <c r="L17" s="45"/>
    </row>
    <row r="18" spans="1:12" ht="63" customHeight="1" x14ac:dyDescent="0.25">
      <c r="A18" s="52">
        <v>14</v>
      </c>
      <c r="B18" s="13" t="s">
        <v>36</v>
      </c>
      <c r="C18" s="18">
        <v>138000</v>
      </c>
      <c r="D18" s="12"/>
      <c r="E18" s="12"/>
      <c r="F18" s="13" t="s">
        <v>52</v>
      </c>
      <c r="G18" s="19">
        <v>46000</v>
      </c>
      <c r="H18" s="29" t="s">
        <v>30</v>
      </c>
      <c r="I18" s="16">
        <f>G18/C18</f>
        <v>0.33333333333333331</v>
      </c>
      <c r="J18" s="25" t="s">
        <v>69</v>
      </c>
      <c r="K18" s="13" t="s">
        <v>68</v>
      </c>
    </row>
    <row r="19" spans="1:12" ht="47.25" x14ac:dyDescent="0.25">
      <c r="A19" s="52">
        <v>15</v>
      </c>
      <c r="B19" s="13" t="s">
        <v>37</v>
      </c>
      <c r="C19" s="18">
        <v>213000</v>
      </c>
      <c r="D19" s="12"/>
      <c r="E19" s="12"/>
      <c r="F19" s="13" t="s">
        <v>53</v>
      </c>
      <c r="G19" s="19">
        <v>71000</v>
      </c>
      <c r="H19" s="30"/>
      <c r="I19" s="16">
        <f>G19/C19</f>
        <v>0.33333333333333331</v>
      </c>
      <c r="J19" s="25"/>
      <c r="K19" s="13" t="s">
        <v>68</v>
      </c>
    </row>
    <row r="20" spans="1:12" ht="63" customHeight="1" x14ac:dyDescent="0.25">
      <c r="A20" s="52">
        <v>16</v>
      </c>
      <c r="B20" s="13" t="s">
        <v>38</v>
      </c>
      <c r="C20" s="18">
        <v>124500</v>
      </c>
      <c r="D20" s="12"/>
      <c r="E20" s="12"/>
      <c r="F20" s="13" t="s">
        <v>54</v>
      </c>
      <c r="G20" s="19">
        <v>41500</v>
      </c>
      <c r="H20" s="29" t="s">
        <v>31</v>
      </c>
      <c r="I20" s="16">
        <f>G20/C20</f>
        <v>0.33333333333333331</v>
      </c>
      <c r="J20" s="25"/>
      <c r="K20" s="13" t="s">
        <v>68</v>
      </c>
    </row>
    <row r="21" spans="1:12" ht="31.5" x14ac:dyDescent="0.25">
      <c r="A21" s="52">
        <v>17</v>
      </c>
      <c r="B21" s="13" t="s">
        <v>39</v>
      </c>
      <c r="C21" s="18">
        <v>177000</v>
      </c>
      <c r="D21" s="12"/>
      <c r="E21" s="12"/>
      <c r="F21" s="13" t="s">
        <v>55</v>
      </c>
      <c r="G21" s="19">
        <v>59000</v>
      </c>
      <c r="H21" s="30"/>
      <c r="I21" s="16">
        <f>G21/C21</f>
        <v>0.33333333333333331</v>
      </c>
      <c r="J21" s="25"/>
      <c r="K21" s="13" t="s">
        <v>68</v>
      </c>
    </row>
    <row r="22" spans="1:12" ht="63" customHeight="1" x14ac:dyDescent="0.25">
      <c r="A22" s="52">
        <v>18</v>
      </c>
      <c r="B22" s="13" t="s">
        <v>40</v>
      </c>
      <c r="C22" s="18">
        <v>258000</v>
      </c>
      <c r="D22" s="12"/>
      <c r="E22" s="12"/>
      <c r="F22" s="13" t="s">
        <v>56</v>
      </c>
      <c r="G22" s="19">
        <v>86000</v>
      </c>
      <c r="H22" s="29" t="s">
        <v>32</v>
      </c>
      <c r="I22" s="16">
        <f>G22/C22</f>
        <v>0.33333333333333331</v>
      </c>
      <c r="J22" s="25"/>
      <c r="K22" s="13" t="s">
        <v>68</v>
      </c>
    </row>
    <row r="23" spans="1:12" ht="31.5" x14ac:dyDescent="0.25">
      <c r="A23" s="52">
        <v>19</v>
      </c>
      <c r="B23" s="20" t="s">
        <v>41</v>
      </c>
      <c r="C23" s="18">
        <v>102000</v>
      </c>
      <c r="D23" s="12"/>
      <c r="E23" s="12"/>
      <c r="F23" s="13" t="s">
        <v>57</v>
      </c>
      <c r="G23" s="19">
        <v>34000</v>
      </c>
      <c r="H23" s="30"/>
      <c r="I23" s="16">
        <f>G23/C23</f>
        <v>0.33333333333333331</v>
      </c>
      <c r="J23" s="25"/>
      <c r="K23" s="13" t="s">
        <v>68</v>
      </c>
    </row>
    <row r="24" spans="1:12" ht="63" customHeight="1" x14ac:dyDescent="0.25">
      <c r="A24" s="52">
        <v>20</v>
      </c>
      <c r="B24" s="13" t="s">
        <v>42</v>
      </c>
      <c r="C24" s="18">
        <v>390000</v>
      </c>
      <c r="D24" s="12"/>
      <c r="E24" s="12"/>
      <c r="F24" s="13" t="s">
        <v>58</v>
      </c>
      <c r="G24" s="19">
        <v>97500</v>
      </c>
      <c r="H24" s="29" t="s">
        <v>33</v>
      </c>
      <c r="I24" s="16">
        <f>G24/C24</f>
        <v>0.25</v>
      </c>
      <c r="J24" s="25"/>
      <c r="K24" s="13" t="s">
        <v>68</v>
      </c>
    </row>
    <row r="25" spans="1:12" ht="31.5" x14ac:dyDescent="0.25">
      <c r="A25" s="52">
        <v>21</v>
      </c>
      <c r="B25" s="13" t="s">
        <v>43</v>
      </c>
      <c r="C25" s="18">
        <v>260000</v>
      </c>
      <c r="D25" s="12"/>
      <c r="E25" s="12"/>
      <c r="F25" s="13" t="s">
        <v>59</v>
      </c>
      <c r="G25" s="19">
        <v>65000</v>
      </c>
      <c r="H25" s="31"/>
      <c r="I25" s="16">
        <f>G25/C25</f>
        <v>0.25</v>
      </c>
      <c r="J25" s="25"/>
      <c r="K25" s="13" t="s">
        <v>68</v>
      </c>
    </row>
    <row r="26" spans="1:12" ht="47.25" x14ac:dyDescent="0.25">
      <c r="A26" s="52">
        <v>22</v>
      </c>
      <c r="B26" s="13" t="s">
        <v>44</v>
      </c>
      <c r="C26" s="18">
        <v>270000</v>
      </c>
      <c r="D26" s="12"/>
      <c r="E26" s="12"/>
      <c r="F26" s="13" t="s">
        <v>60</v>
      </c>
      <c r="G26" s="19">
        <v>67500</v>
      </c>
      <c r="H26" s="31"/>
      <c r="I26" s="16">
        <f>G26/C26</f>
        <v>0.25</v>
      </c>
      <c r="J26" s="25"/>
      <c r="K26" s="13" t="s">
        <v>68</v>
      </c>
    </row>
    <row r="27" spans="1:12" ht="31.5" x14ac:dyDescent="0.25">
      <c r="A27" s="52">
        <v>23</v>
      </c>
      <c r="B27" s="13" t="s">
        <v>45</v>
      </c>
      <c r="C27" s="18">
        <v>180000</v>
      </c>
      <c r="D27" s="12"/>
      <c r="E27" s="12"/>
      <c r="F27" s="13" t="s">
        <v>61</v>
      </c>
      <c r="G27" s="19">
        <v>45000</v>
      </c>
      <c r="H27" s="30"/>
      <c r="I27" s="16">
        <f>G27/C27</f>
        <v>0.25</v>
      </c>
      <c r="J27" s="25"/>
      <c r="K27" s="13" t="s">
        <v>68</v>
      </c>
    </row>
    <row r="28" spans="1:12" ht="63" customHeight="1" x14ac:dyDescent="0.25">
      <c r="A28" s="52">
        <v>24</v>
      </c>
      <c r="B28" s="13" t="s">
        <v>46</v>
      </c>
      <c r="C28" s="18">
        <v>168000</v>
      </c>
      <c r="D28" s="12"/>
      <c r="E28" s="12"/>
      <c r="F28" s="13" t="s">
        <v>62</v>
      </c>
      <c r="G28" s="19">
        <v>42000</v>
      </c>
      <c r="H28" s="29" t="s">
        <v>34</v>
      </c>
      <c r="I28" s="16">
        <f>G28/C28</f>
        <v>0.25</v>
      </c>
      <c r="J28" s="25"/>
      <c r="K28" s="13" t="s">
        <v>68</v>
      </c>
    </row>
    <row r="29" spans="1:12" ht="31.5" x14ac:dyDescent="0.25">
      <c r="A29" s="52">
        <v>25</v>
      </c>
      <c r="B29" s="13" t="s">
        <v>47</v>
      </c>
      <c r="C29" s="18">
        <v>268000</v>
      </c>
      <c r="D29" s="12"/>
      <c r="E29" s="12"/>
      <c r="F29" s="13" t="s">
        <v>63</v>
      </c>
      <c r="G29" s="19">
        <v>67000</v>
      </c>
      <c r="H29" s="30"/>
      <c r="I29" s="16">
        <f>G29/C29</f>
        <v>0.25</v>
      </c>
      <c r="J29" s="25"/>
      <c r="K29" s="13" t="s">
        <v>68</v>
      </c>
    </row>
    <row r="30" spans="1:12" ht="63" customHeight="1" x14ac:dyDescent="0.25">
      <c r="A30" s="52">
        <v>26</v>
      </c>
      <c r="B30" s="20" t="s">
        <v>48</v>
      </c>
      <c r="C30" s="18">
        <v>96000</v>
      </c>
      <c r="D30" s="12"/>
      <c r="E30" s="12"/>
      <c r="F30" s="13" t="s">
        <v>64</v>
      </c>
      <c r="G30" s="19">
        <v>32000</v>
      </c>
      <c r="H30" s="26" t="s">
        <v>35</v>
      </c>
      <c r="I30" s="16">
        <f>G30/C30</f>
        <v>0.33333333333333331</v>
      </c>
      <c r="J30" s="25"/>
      <c r="K30" s="13" t="s">
        <v>68</v>
      </c>
    </row>
    <row r="31" spans="1:12" ht="31.5" x14ac:dyDescent="0.25">
      <c r="A31" s="52">
        <v>27</v>
      </c>
      <c r="B31" s="20" t="s">
        <v>49</v>
      </c>
      <c r="C31" s="18">
        <v>96000</v>
      </c>
      <c r="D31" s="12"/>
      <c r="E31" s="12"/>
      <c r="F31" s="13" t="s">
        <v>65</v>
      </c>
      <c r="G31" s="19">
        <v>32000</v>
      </c>
      <c r="H31" s="27"/>
      <c r="I31" s="16">
        <f>G31/C31</f>
        <v>0.33333333333333331</v>
      </c>
      <c r="J31" s="25"/>
      <c r="K31" s="13" t="s">
        <v>68</v>
      </c>
    </row>
    <row r="32" spans="1:12" ht="31.5" x14ac:dyDescent="0.25">
      <c r="A32" s="52">
        <v>28</v>
      </c>
      <c r="B32" s="20" t="s">
        <v>50</v>
      </c>
      <c r="C32" s="18">
        <v>63000</v>
      </c>
      <c r="D32" s="12"/>
      <c r="E32" s="12"/>
      <c r="F32" s="13" t="s">
        <v>66</v>
      </c>
      <c r="G32" s="19">
        <v>21000</v>
      </c>
      <c r="H32" s="27"/>
      <c r="I32" s="16">
        <f>G32/C32</f>
        <v>0.33333333333333331</v>
      </c>
      <c r="J32" s="25"/>
      <c r="K32" s="13" t="s">
        <v>68</v>
      </c>
    </row>
    <row r="33" spans="1:12" s="43" customFormat="1" ht="31.5" x14ac:dyDescent="0.25">
      <c r="A33" s="52">
        <v>29</v>
      </c>
      <c r="B33" s="48" t="s">
        <v>51</v>
      </c>
      <c r="C33" s="49">
        <v>63000</v>
      </c>
      <c r="D33" s="37"/>
      <c r="E33" s="37"/>
      <c r="F33" s="38" t="s">
        <v>67</v>
      </c>
      <c r="G33" s="46">
        <v>21000</v>
      </c>
      <c r="H33" s="28"/>
      <c r="I33" s="42">
        <f>G33/C33</f>
        <v>0.33333333333333331</v>
      </c>
      <c r="J33" s="25"/>
      <c r="K33" s="38" t="s">
        <v>68</v>
      </c>
      <c r="L33" s="50"/>
    </row>
    <row r="34" spans="1:12" ht="43.5" customHeight="1" x14ac:dyDescent="0.25">
      <c r="A34" s="52">
        <v>30</v>
      </c>
      <c r="B34" s="12" t="s">
        <v>74</v>
      </c>
      <c r="C34" s="21">
        <v>70000</v>
      </c>
      <c r="D34" s="21">
        <v>35000</v>
      </c>
      <c r="E34" s="21">
        <v>35000</v>
      </c>
      <c r="F34" s="12"/>
      <c r="G34" s="12"/>
      <c r="H34" s="13" t="s">
        <v>70</v>
      </c>
      <c r="I34" s="16">
        <f>D34/C34</f>
        <v>0.5</v>
      </c>
      <c r="J34" s="17" t="s">
        <v>29</v>
      </c>
      <c r="K34" s="13" t="s">
        <v>28</v>
      </c>
    </row>
    <row r="35" spans="1:12" ht="113.25" customHeight="1" x14ac:dyDescent="0.25">
      <c r="A35" s="52">
        <v>31</v>
      </c>
      <c r="B35" s="12" t="s">
        <v>75</v>
      </c>
      <c r="C35" s="21">
        <v>84000</v>
      </c>
      <c r="D35" s="21">
        <v>42000</v>
      </c>
      <c r="E35" s="21">
        <v>42000</v>
      </c>
      <c r="F35" s="12"/>
      <c r="G35" s="12"/>
      <c r="H35" s="13" t="s">
        <v>71</v>
      </c>
      <c r="I35" s="16">
        <f>D35/C35</f>
        <v>0.5</v>
      </c>
      <c r="J35" s="17" t="s">
        <v>80</v>
      </c>
      <c r="K35" s="13" t="s">
        <v>28</v>
      </c>
    </row>
    <row r="36" spans="1:12" ht="52.5" customHeight="1" x14ac:dyDescent="0.25">
      <c r="A36" s="52">
        <v>32</v>
      </c>
      <c r="B36" s="12" t="s">
        <v>76</v>
      </c>
      <c r="C36" s="21">
        <v>65000</v>
      </c>
      <c r="D36" s="21">
        <v>26000</v>
      </c>
      <c r="E36" s="21">
        <v>39000</v>
      </c>
      <c r="F36" s="12"/>
      <c r="G36" s="12"/>
      <c r="H36" s="29" t="s">
        <v>72</v>
      </c>
      <c r="I36" s="16">
        <f>D36/C36</f>
        <v>0.4</v>
      </c>
      <c r="J36" s="25" t="s">
        <v>29</v>
      </c>
      <c r="K36" s="13" t="s">
        <v>28</v>
      </c>
    </row>
    <row r="37" spans="1:12" ht="31.5" x14ac:dyDescent="0.25">
      <c r="A37" s="52">
        <v>33</v>
      </c>
      <c r="B37" s="12" t="s">
        <v>77</v>
      </c>
      <c r="C37" s="21">
        <v>85000</v>
      </c>
      <c r="D37" s="21">
        <v>34000</v>
      </c>
      <c r="E37" s="21">
        <v>51000</v>
      </c>
      <c r="F37" s="12"/>
      <c r="G37" s="12"/>
      <c r="H37" s="30"/>
      <c r="I37" s="16">
        <f>D37/C37</f>
        <v>0.4</v>
      </c>
      <c r="J37" s="25"/>
      <c r="K37" s="13" t="s">
        <v>28</v>
      </c>
    </row>
    <row r="38" spans="1:12" s="43" customFormat="1" ht="113.25" customHeight="1" x14ac:dyDescent="0.25">
      <c r="A38" s="52">
        <v>34</v>
      </c>
      <c r="B38" s="37" t="s">
        <v>78</v>
      </c>
      <c r="C38" s="39">
        <v>89000</v>
      </c>
      <c r="D38" s="37"/>
      <c r="E38" s="37"/>
      <c r="F38" s="38" t="s">
        <v>79</v>
      </c>
      <c r="G38" s="39">
        <v>32000</v>
      </c>
      <c r="H38" s="38" t="s">
        <v>73</v>
      </c>
      <c r="I38" s="42">
        <f>G38/C38</f>
        <v>0.3595505617977528</v>
      </c>
      <c r="J38" s="44" t="s">
        <v>80</v>
      </c>
      <c r="K38" s="38" t="s">
        <v>28</v>
      </c>
      <c r="L38" s="45"/>
    </row>
    <row r="39" spans="1:12" s="43" customFormat="1" ht="47.25" x14ac:dyDescent="0.25">
      <c r="A39" s="52">
        <v>35</v>
      </c>
      <c r="B39" s="38" t="s">
        <v>84</v>
      </c>
      <c r="C39" s="39">
        <v>855000</v>
      </c>
      <c r="D39" s="37"/>
      <c r="E39" s="37"/>
      <c r="F39" s="38" t="s">
        <v>87</v>
      </c>
      <c r="G39" s="46">
        <v>285000</v>
      </c>
      <c r="H39" s="38" t="s">
        <v>81</v>
      </c>
      <c r="I39" s="42">
        <f>G39/C39</f>
        <v>0.33333333333333331</v>
      </c>
      <c r="J39" s="47" t="s">
        <v>29</v>
      </c>
      <c r="K39" s="38" t="s">
        <v>90</v>
      </c>
    </row>
    <row r="40" spans="1:12" s="43" customFormat="1" ht="47.25" x14ac:dyDescent="0.25">
      <c r="A40" s="52">
        <v>36</v>
      </c>
      <c r="B40" s="38" t="s">
        <v>85</v>
      </c>
      <c r="C40" s="39">
        <v>1035000</v>
      </c>
      <c r="D40" s="37"/>
      <c r="E40" s="37"/>
      <c r="F40" s="38" t="s">
        <v>88</v>
      </c>
      <c r="G40" s="46">
        <v>345000</v>
      </c>
      <c r="H40" s="38" t="s">
        <v>82</v>
      </c>
      <c r="I40" s="42">
        <f>G40/C40</f>
        <v>0.33333333333333331</v>
      </c>
      <c r="J40" s="47"/>
      <c r="K40" s="38" t="s">
        <v>90</v>
      </c>
    </row>
    <row r="41" spans="1:12" s="43" customFormat="1" ht="47.25" x14ac:dyDescent="0.25">
      <c r="A41" s="52">
        <v>37</v>
      </c>
      <c r="B41" s="38" t="s">
        <v>86</v>
      </c>
      <c r="C41" s="39">
        <v>588000</v>
      </c>
      <c r="D41" s="37"/>
      <c r="E41" s="37"/>
      <c r="F41" s="38" t="s">
        <v>89</v>
      </c>
      <c r="G41" s="46">
        <v>294000</v>
      </c>
      <c r="H41" s="38" t="s">
        <v>83</v>
      </c>
      <c r="I41" s="42">
        <f>G41/C41</f>
        <v>0.5</v>
      </c>
      <c r="J41" s="47"/>
      <c r="K41" s="38" t="s">
        <v>90</v>
      </c>
      <c r="L41" s="45"/>
    </row>
    <row r="42" spans="1:12" ht="68.25" customHeight="1" x14ac:dyDescent="0.25">
      <c r="A42" s="52">
        <v>38</v>
      </c>
      <c r="B42" s="13" t="s">
        <v>92</v>
      </c>
      <c r="C42" s="22">
        <v>158000</v>
      </c>
      <c r="D42" s="22">
        <v>79000</v>
      </c>
      <c r="E42" s="22">
        <v>79000</v>
      </c>
      <c r="F42" s="13"/>
      <c r="G42" s="19"/>
      <c r="H42" s="13" t="s">
        <v>91</v>
      </c>
      <c r="I42" s="16">
        <f>D42/C42</f>
        <v>0.5</v>
      </c>
      <c r="J42" s="25" t="s">
        <v>29</v>
      </c>
      <c r="K42" s="13" t="s">
        <v>93</v>
      </c>
    </row>
    <row r="43" spans="1:12" ht="63" x14ac:dyDescent="0.25">
      <c r="A43" s="52">
        <v>39</v>
      </c>
      <c r="B43" s="13" t="s">
        <v>120</v>
      </c>
      <c r="C43" s="21">
        <v>499000</v>
      </c>
      <c r="D43" s="22">
        <v>149700</v>
      </c>
      <c r="E43" s="23">
        <v>349300</v>
      </c>
      <c r="F43" s="13"/>
      <c r="G43" s="19"/>
      <c r="H43" s="13" t="s">
        <v>94</v>
      </c>
      <c r="I43" s="16">
        <f t="shared" ref="I43:I71" si="0">D43/C43</f>
        <v>0.3</v>
      </c>
      <c r="J43" s="25"/>
      <c r="K43" s="13" t="s">
        <v>148</v>
      </c>
    </row>
    <row r="44" spans="1:12" ht="63" x14ac:dyDescent="0.25">
      <c r="A44" s="52">
        <v>40</v>
      </c>
      <c r="B44" s="13" t="s">
        <v>121</v>
      </c>
      <c r="C44" s="21">
        <v>859000</v>
      </c>
      <c r="D44" s="22">
        <v>257700</v>
      </c>
      <c r="E44" s="23">
        <v>601300</v>
      </c>
      <c r="F44" s="13"/>
      <c r="G44" s="19"/>
      <c r="H44" s="13" t="s">
        <v>95</v>
      </c>
      <c r="I44" s="16">
        <f t="shared" si="0"/>
        <v>0.3</v>
      </c>
      <c r="J44" s="25"/>
      <c r="K44" s="13" t="s">
        <v>148</v>
      </c>
    </row>
    <row r="45" spans="1:12" ht="63" x14ac:dyDescent="0.25">
      <c r="A45" s="52">
        <v>41</v>
      </c>
      <c r="B45" s="13" t="s">
        <v>122</v>
      </c>
      <c r="C45" s="21">
        <v>649000</v>
      </c>
      <c r="D45" s="22">
        <v>194700</v>
      </c>
      <c r="E45" s="23">
        <v>454300</v>
      </c>
      <c r="F45" s="12"/>
      <c r="G45" s="12"/>
      <c r="H45" s="13" t="s">
        <v>96</v>
      </c>
      <c r="I45" s="16">
        <f t="shared" si="0"/>
        <v>0.3</v>
      </c>
      <c r="J45" s="25"/>
      <c r="K45" s="13" t="s">
        <v>148</v>
      </c>
    </row>
    <row r="46" spans="1:12" ht="63" x14ac:dyDescent="0.25">
      <c r="A46" s="52">
        <v>42</v>
      </c>
      <c r="B46" s="13" t="s">
        <v>123</v>
      </c>
      <c r="C46" s="21">
        <v>585000</v>
      </c>
      <c r="D46" s="22">
        <v>175500</v>
      </c>
      <c r="E46" s="23">
        <v>409500</v>
      </c>
      <c r="F46" s="12"/>
      <c r="G46" s="12"/>
      <c r="H46" s="13" t="s">
        <v>97</v>
      </c>
      <c r="I46" s="16">
        <f t="shared" si="0"/>
        <v>0.3</v>
      </c>
      <c r="J46" s="25"/>
      <c r="K46" s="13" t="s">
        <v>148</v>
      </c>
    </row>
    <row r="47" spans="1:12" ht="63" x14ac:dyDescent="0.25">
      <c r="A47" s="52">
        <v>43</v>
      </c>
      <c r="B47" s="13" t="s">
        <v>124</v>
      </c>
      <c r="C47" s="21">
        <v>715000</v>
      </c>
      <c r="D47" s="22">
        <v>214500</v>
      </c>
      <c r="E47" s="23">
        <v>500500</v>
      </c>
      <c r="F47" s="12"/>
      <c r="G47" s="12"/>
      <c r="H47" s="13" t="s">
        <v>98</v>
      </c>
      <c r="I47" s="16">
        <f t="shared" si="0"/>
        <v>0.3</v>
      </c>
      <c r="J47" s="25"/>
      <c r="K47" s="13" t="s">
        <v>148</v>
      </c>
    </row>
    <row r="48" spans="1:12" ht="63" x14ac:dyDescent="0.25">
      <c r="A48" s="52">
        <v>44</v>
      </c>
      <c r="B48" s="13" t="s">
        <v>125</v>
      </c>
      <c r="C48" s="21">
        <v>629000</v>
      </c>
      <c r="D48" s="22">
        <v>188700</v>
      </c>
      <c r="E48" s="23">
        <v>440300</v>
      </c>
      <c r="F48" s="12"/>
      <c r="G48" s="12"/>
      <c r="H48" s="13" t="s">
        <v>99</v>
      </c>
      <c r="I48" s="16">
        <f t="shared" si="0"/>
        <v>0.3</v>
      </c>
      <c r="J48" s="25"/>
      <c r="K48" s="13" t="s">
        <v>148</v>
      </c>
    </row>
    <row r="49" spans="1:11" ht="63" x14ac:dyDescent="0.25">
      <c r="A49" s="52">
        <v>45</v>
      </c>
      <c r="B49" s="13" t="s">
        <v>126</v>
      </c>
      <c r="C49" s="21">
        <v>329000</v>
      </c>
      <c r="D49" s="22">
        <v>98700</v>
      </c>
      <c r="E49" s="23">
        <v>230300</v>
      </c>
      <c r="F49" s="12"/>
      <c r="G49" s="12"/>
      <c r="H49" s="13" t="s">
        <v>100</v>
      </c>
      <c r="I49" s="16">
        <f t="shared" si="0"/>
        <v>0.3</v>
      </c>
      <c r="J49" s="25"/>
      <c r="K49" s="13" t="s">
        <v>148</v>
      </c>
    </row>
    <row r="50" spans="1:11" ht="63" x14ac:dyDescent="0.25">
      <c r="A50" s="52">
        <v>46</v>
      </c>
      <c r="B50" s="13" t="s">
        <v>127</v>
      </c>
      <c r="C50" s="21">
        <v>1075000</v>
      </c>
      <c r="D50" s="22">
        <v>215000</v>
      </c>
      <c r="E50" s="23">
        <v>860000</v>
      </c>
      <c r="F50" s="12"/>
      <c r="G50" s="12"/>
      <c r="H50" s="13" t="s">
        <v>101</v>
      </c>
      <c r="I50" s="16">
        <f t="shared" si="0"/>
        <v>0.2</v>
      </c>
      <c r="J50" s="25"/>
      <c r="K50" s="13" t="s">
        <v>148</v>
      </c>
    </row>
    <row r="51" spans="1:11" ht="63" x14ac:dyDescent="0.25">
      <c r="A51" s="52">
        <v>47</v>
      </c>
      <c r="B51" s="13" t="s">
        <v>128</v>
      </c>
      <c r="C51" s="21">
        <v>785000</v>
      </c>
      <c r="D51" s="22">
        <v>157000</v>
      </c>
      <c r="E51" s="23">
        <v>628000</v>
      </c>
      <c r="F51" s="12"/>
      <c r="G51" s="12"/>
      <c r="H51" s="13" t="s">
        <v>102</v>
      </c>
      <c r="I51" s="16">
        <f t="shared" si="0"/>
        <v>0.2</v>
      </c>
      <c r="J51" s="25"/>
      <c r="K51" s="13" t="s">
        <v>148</v>
      </c>
    </row>
    <row r="52" spans="1:11" s="43" customFormat="1" ht="63" x14ac:dyDescent="0.25">
      <c r="A52" s="52">
        <v>48</v>
      </c>
      <c r="B52" s="38" t="s">
        <v>129</v>
      </c>
      <c r="C52" s="39">
        <v>585000</v>
      </c>
      <c r="D52" s="40">
        <v>117000</v>
      </c>
      <c r="E52" s="40">
        <v>468000</v>
      </c>
      <c r="F52" s="37"/>
      <c r="G52" s="37"/>
      <c r="H52" s="38" t="s">
        <v>150</v>
      </c>
      <c r="I52" s="42">
        <f t="shared" si="0"/>
        <v>0.2</v>
      </c>
      <c r="J52" s="25"/>
      <c r="K52" s="38" t="s">
        <v>148</v>
      </c>
    </row>
    <row r="53" spans="1:11" s="43" customFormat="1" ht="63" x14ac:dyDescent="0.25">
      <c r="A53" s="52">
        <v>49</v>
      </c>
      <c r="B53" s="38" t="s">
        <v>130</v>
      </c>
      <c r="C53" s="39">
        <v>495000</v>
      </c>
      <c r="D53" s="40">
        <v>99000</v>
      </c>
      <c r="E53" s="40">
        <v>396000</v>
      </c>
      <c r="F53" s="37"/>
      <c r="G53" s="37"/>
      <c r="H53" s="38" t="s">
        <v>151</v>
      </c>
      <c r="I53" s="42">
        <f t="shared" si="0"/>
        <v>0.2</v>
      </c>
      <c r="J53" s="25"/>
      <c r="K53" s="38" t="s">
        <v>148</v>
      </c>
    </row>
    <row r="54" spans="1:11" s="43" customFormat="1" ht="63" x14ac:dyDescent="0.25">
      <c r="A54" s="52">
        <v>50</v>
      </c>
      <c r="B54" s="38" t="s">
        <v>131</v>
      </c>
      <c r="C54" s="39">
        <v>395000</v>
      </c>
      <c r="D54" s="40">
        <v>79000</v>
      </c>
      <c r="E54" s="40">
        <v>316000</v>
      </c>
      <c r="F54" s="37"/>
      <c r="G54" s="37"/>
      <c r="H54" s="38" t="s">
        <v>152</v>
      </c>
      <c r="I54" s="42">
        <f t="shared" si="0"/>
        <v>0.2</v>
      </c>
      <c r="J54" s="25"/>
      <c r="K54" s="38" t="s">
        <v>148</v>
      </c>
    </row>
    <row r="55" spans="1:11" ht="63" x14ac:dyDescent="0.25">
      <c r="A55" s="52">
        <v>51</v>
      </c>
      <c r="B55" s="13" t="s">
        <v>132</v>
      </c>
      <c r="C55" s="21">
        <v>519000</v>
      </c>
      <c r="D55" s="23">
        <v>155700</v>
      </c>
      <c r="E55" s="23">
        <v>363300</v>
      </c>
      <c r="F55" s="12"/>
      <c r="G55" s="12"/>
      <c r="H55" s="13" t="s">
        <v>103</v>
      </c>
      <c r="I55" s="16">
        <f t="shared" si="0"/>
        <v>0.3</v>
      </c>
      <c r="J55" s="25"/>
      <c r="K55" s="13" t="s">
        <v>148</v>
      </c>
    </row>
    <row r="56" spans="1:11" ht="63" x14ac:dyDescent="0.25">
      <c r="A56" s="52">
        <v>52</v>
      </c>
      <c r="B56" s="13" t="s">
        <v>133</v>
      </c>
      <c r="C56" s="21">
        <v>955000</v>
      </c>
      <c r="D56" s="23">
        <v>286500</v>
      </c>
      <c r="E56" s="23">
        <v>668500</v>
      </c>
      <c r="F56" s="12"/>
      <c r="G56" s="12"/>
      <c r="H56" s="13" t="s">
        <v>104</v>
      </c>
      <c r="I56" s="16">
        <f t="shared" si="0"/>
        <v>0.3</v>
      </c>
      <c r="J56" s="25"/>
      <c r="K56" s="13" t="s">
        <v>148</v>
      </c>
    </row>
    <row r="57" spans="1:11" ht="63" x14ac:dyDescent="0.25">
      <c r="A57" s="52">
        <v>53</v>
      </c>
      <c r="B57" s="13" t="s">
        <v>134</v>
      </c>
      <c r="C57" s="21">
        <v>1255000</v>
      </c>
      <c r="D57" s="23">
        <v>376500</v>
      </c>
      <c r="E57" s="23">
        <v>878500</v>
      </c>
      <c r="F57" s="12"/>
      <c r="G57" s="12"/>
      <c r="H57" s="13" t="s">
        <v>105</v>
      </c>
      <c r="I57" s="16">
        <f t="shared" si="0"/>
        <v>0.3</v>
      </c>
      <c r="J57" s="25"/>
      <c r="K57" s="13" t="s">
        <v>148</v>
      </c>
    </row>
    <row r="58" spans="1:11" ht="63" x14ac:dyDescent="0.25">
      <c r="A58" s="52">
        <v>54</v>
      </c>
      <c r="B58" s="13" t="s">
        <v>135</v>
      </c>
      <c r="C58" s="21">
        <v>890000</v>
      </c>
      <c r="D58" s="23">
        <v>267000</v>
      </c>
      <c r="E58" s="23">
        <v>623000</v>
      </c>
      <c r="F58" s="12"/>
      <c r="G58" s="12"/>
      <c r="H58" s="13" t="s">
        <v>106</v>
      </c>
      <c r="I58" s="16">
        <f t="shared" si="0"/>
        <v>0.3</v>
      </c>
      <c r="J58" s="25"/>
      <c r="K58" s="13" t="s">
        <v>148</v>
      </c>
    </row>
    <row r="59" spans="1:11" ht="63" x14ac:dyDescent="0.25">
      <c r="A59" s="52">
        <v>55</v>
      </c>
      <c r="B59" s="13" t="s">
        <v>136</v>
      </c>
      <c r="C59" s="21">
        <v>729000</v>
      </c>
      <c r="D59" s="23">
        <v>218700</v>
      </c>
      <c r="E59" s="23">
        <v>510300</v>
      </c>
      <c r="F59" s="12"/>
      <c r="G59" s="12"/>
      <c r="H59" s="13" t="s">
        <v>107</v>
      </c>
      <c r="I59" s="16">
        <f t="shared" si="0"/>
        <v>0.3</v>
      </c>
      <c r="J59" s="25"/>
      <c r="K59" s="13" t="s">
        <v>148</v>
      </c>
    </row>
    <row r="60" spans="1:11" ht="63" x14ac:dyDescent="0.25">
      <c r="A60" s="52">
        <v>56</v>
      </c>
      <c r="B60" s="13" t="s">
        <v>137</v>
      </c>
      <c r="C60" s="21">
        <v>539000</v>
      </c>
      <c r="D60" s="23">
        <v>161700</v>
      </c>
      <c r="E60" s="23">
        <v>377300</v>
      </c>
      <c r="F60" s="12"/>
      <c r="G60" s="12"/>
      <c r="H60" s="13" t="s">
        <v>108</v>
      </c>
      <c r="I60" s="16">
        <f t="shared" si="0"/>
        <v>0.3</v>
      </c>
      <c r="J60" s="25"/>
      <c r="K60" s="13" t="s">
        <v>148</v>
      </c>
    </row>
    <row r="61" spans="1:11" ht="63" x14ac:dyDescent="0.25">
      <c r="A61" s="52">
        <v>57</v>
      </c>
      <c r="B61" s="13" t="s">
        <v>138</v>
      </c>
      <c r="C61" s="21">
        <v>539000</v>
      </c>
      <c r="D61" s="23">
        <v>161700</v>
      </c>
      <c r="E61" s="23">
        <v>377300</v>
      </c>
      <c r="F61" s="12"/>
      <c r="G61" s="12"/>
      <c r="H61" s="13" t="s">
        <v>109</v>
      </c>
      <c r="I61" s="16">
        <f t="shared" si="0"/>
        <v>0.3</v>
      </c>
      <c r="J61" s="25"/>
      <c r="K61" s="13" t="s">
        <v>148</v>
      </c>
    </row>
    <row r="62" spans="1:11" ht="63" x14ac:dyDescent="0.25">
      <c r="A62" s="52">
        <v>58</v>
      </c>
      <c r="B62" s="13" t="s">
        <v>139</v>
      </c>
      <c r="C62" s="21">
        <v>419000</v>
      </c>
      <c r="D62" s="23">
        <v>125700</v>
      </c>
      <c r="E62" s="23">
        <v>293300</v>
      </c>
      <c r="F62" s="12"/>
      <c r="G62" s="12"/>
      <c r="H62" s="13" t="s">
        <v>110</v>
      </c>
      <c r="I62" s="16">
        <f t="shared" si="0"/>
        <v>0.3</v>
      </c>
      <c r="J62" s="25"/>
      <c r="K62" s="13" t="s">
        <v>148</v>
      </c>
    </row>
    <row r="63" spans="1:11" ht="63" x14ac:dyDescent="0.25">
      <c r="A63" s="52">
        <v>59</v>
      </c>
      <c r="B63" s="13" t="s">
        <v>140</v>
      </c>
      <c r="C63" s="21">
        <v>465000</v>
      </c>
      <c r="D63" s="23">
        <v>139500</v>
      </c>
      <c r="E63" s="23">
        <v>325500</v>
      </c>
      <c r="F63" s="12"/>
      <c r="G63" s="12"/>
      <c r="H63" s="13" t="s">
        <v>111</v>
      </c>
      <c r="I63" s="16">
        <f t="shared" si="0"/>
        <v>0.3</v>
      </c>
      <c r="J63" s="25"/>
      <c r="K63" s="13" t="s">
        <v>148</v>
      </c>
    </row>
    <row r="64" spans="1:11" ht="63" x14ac:dyDescent="0.25">
      <c r="A64" s="52">
        <v>60</v>
      </c>
      <c r="B64" s="13" t="s">
        <v>141</v>
      </c>
      <c r="C64" s="21">
        <v>419000</v>
      </c>
      <c r="D64" s="23">
        <v>125700</v>
      </c>
      <c r="E64" s="23">
        <v>293300</v>
      </c>
      <c r="F64" s="12"/>
      <c r="G64" s="12"/>
      <c r="H64" s="13" t="s">
        <v>112</v>
      </c>
      <c r="I64" s="16">
        <f t="shared" si="0"/>
        <v>0.3</v>
      </c>
      <c r="J64" s="25"/>
      <c r="K64" s="13" t="s">
        <v>148</v>
      </c>
    </row>
    <row r="65" spans="1:12" ht="63" x14ac:dyDescent="0.25">
      <c r="A65" s="52">
        <v>61</v>
      </c>
      <c r="B65" s="13" t="s">
        <v>142</v>
      </c>
      <c r="C65" s="21">
        <v>625000</v>
      </c>
      <c r="D65" s="23">
        <v>187500</v>
      </c>
      <c r="E65" s="23">
        <v>437500</v>
      </c>
      <c r="F65" s="12"/>
      <c r="G65" s="12"/>
      <c r="H65" s="13" t="s">
        <v>113</v>
      </c>
      <c r="I65" s="16">
        <f t="shared" si="0"/>
        <v>0.3</v>
      </c>
      <c r="J65" s="25"/>
      <c r="K65" s="13" t="s">
        <v>148</v>
      </c>
    </row>
    <row r="66" spans="1:12" ht="63" x14ac:dyDescent="0.25">
      <c r="A66" s="52">
        <v>62</v>
      </c>
      <c r="B66" s="13" t="s">
        <v>143</v>
      </c>
      <c r="C66" s="21">
        <v>495000</v>
      </c>
      <c r="D66" s="23">
        <v>148500</v>
      </c>
      <c r="E66" s="23">
        <v>346500</v>
      </c>
      <c r="F66" s="12"/>
      <c r="G66" s="12"/>
      <c r="H66" s="13" t="s">
        <v>114</v>
      </c>
      <c r="I66" s="16">
        <f t="shared" si="0"/>
        <v>0.3</v>
      </c>
      <c r="J66" s="25"/>
      <c r="K66" s="13" t="s">
        <v>148</v>
      </c>
    </row>
    <row r="67" spans="1:12" ht="63" x14ac:dyDescent="0.25">
      <c r="A67" s="52">
        <v>63</v>
      </c>
      <c r="B67" s="13" t="s">
        <v>144</v>
      </c>
      <c r="C67" s="21">
        <v>539000</v>
      </c>
      <c r="D67" s="23">
        <v>161700</v>
      </c>
      <c r="E67" s="23">
        <v>377300</v>
      </c>
      <c r="F67" s="12"/>
      <c r="G67" s="12"/>
      <c r="H67" s="13" t="s">
        <v>115</v>
      </c>
      <c r="I67" s="16">
        <f t="shared" si="0"/>
        <v>0.3</v>
      </c>
      <c r="J67" s="25"/>
      <c r="K67" s="13" t="s">
        <v>148</v>
      </c>
    </row>
    <row r="68" spans="1:12" ht="63" x14ac:dyDescent="0.25">
      <c r="A68" s="52">
        <v>64</v>
      </c>
      <c r="B68" s="13" t="s">
        <v>145</v>
      </c>
      <c r="C68" s="21">
        <v>735000</v>
      </c>
      <c r="D68" s="23">
        <v>220500</v>
      </c>
      <c r="E68" s="23">
        <v>514500</v>
      </c>
      <c r="F68" s="12"/>
      <c r="G68" s="12"/>
      <c r="H68" s="13" t="s">
        <v>116</v>
      </c>
      <c r="I68" s="16">
        <f t="shared" si="0"/>
        <v>0.3</v>
      </c>
      <c r="J68" s="25"/>
      <c r="K68" s="13" t="s">
        <v>148</v>
      </c>
    </row>
    <row r="69" spans="1:12" ht="63" x14ac:dyDescent="0.25">
      <c r="A69" s="52">
        <v>65</v>
      </c>
      <c r="B69" s="13" t="s">
        <v>146</v>
      </c>
      <c r="C69" s="21">
        <v>219000</v>
      </c>
      <c r="D69" s="23">
        <v>43800</v>
      </c>
      <c r="E69" s="23">
        <v>175200</v>
      </c>
      <c r="F69" s="12"/>
      <c r="G69" s="12"/>
      <c r="H69" s="13" t="s">
        <v>117</v>
      </c>
      <c r="I69" s="16">
        <f t="shared" si="0"/>
        <v>0.2</v>
      </c>
      <c r="J69" s="25"/>
      <c r="K69" s="13" t="s">
        <v>148</v>
      </c>
    </row>
    <row r="70" spans="1:12" ht="63" x14ac:dyDescent="0.25">
      <c r="A70" s="52">
        <v>66</v>
      </c>
      <c r="B70" s="13" t="s">
        <v>147</v>
      </c>
      <c r="C70" s="21">
        <v>515000</v>
      </c>
      <c r="D70" s="22">
        <v>103000</v>
      </c>
      <c r="E70" s="23">
        <v>412000</v>
      </c>
      <c r="F70" s="12"/>
      <c r="G70" s="12"/>
      <c r="H70" s="13" t="s">
        <v>118</v>
      </c>
      <c r="I70" s="16">
        <f t="shared" si="0"/>
        <v>0.2</v>
      </c>
      <c r="J70" s="25"/>
      <c r="K70" s="13" t="s">
        <v>148</v>
      </c>
    </row>
    <row r="71" spans="1:12" ht="63" x14ac:dyDescent="0.25">
      <c r="A71" s="52">
        <v>67</v>
      </c>
      <c r="B71" s="13" t="s">
        <v>149</v>
      </c>
      <c r="C71" s="21">
        <v>850000</v>
      </c>
      <c r="D71" s="23">
        <f>C71*50%</f>
        <v>425000</v>
      </c>
      <c r="E71" s="23">
        <v>425000</v>
      </c>
      <c r="F71" s="12"/>
      <c r="G71" s="12"/>
      <c r="H71" s="13" t="s">
        <v>119</v>
      </c>
      <c r="I71" s="16">
        <f t="shared" si="0"/>
        <v>0.5</v>
      </c>
      <c r="J71" s="25"/>
      <c r="K71" s="13" t="s">
        <v>148</v>
      </c>
      <c r="L71" s="24"/>
    </row>
    <row r="72" spans="1:12" x14ac:dyDescent="0.25">
      <c r="C72" s="1"/>
      <c r="D72" s="1"/>
      <c r="E72" s="1"/>
    </row>
    <row r="73" spans="1:12" x14ac:dyDescent="0.25">
      <c r="C73" s="1"/>
      <c r="D73" s="1"/>
      <c r="E73" s="1"/>
    </row>
    <row r="74" spans="1:12" x14ac:dyDescent="0.25">
      <c r="C74" s="1"/>
      <c r="D74" s="1"/>
      <c r="E74" s="1"/>
    </row>
    <row r="75" spans="1:12" x14ac:dyDescent="0.25">
      <c r="C75" s="1"/>
      <c r="D75" s="1"/>
      <c r="E75" s="1"/>
    </row>
    <row r="76" spans="1:12" x14ac:dyDescent="0.25">
      <c r="C76" s="1"/>
      <c r="D76" s="1"/>
      <c r="E76" s="1"/>
    </row>
    <row r="77" spans="1:12" x14ac:dyDescent="0.25">
      <c r="C77" s="1"/>
      <c r="D77" s="1"/>
      <c r="E77" s="1"/>
    </row>
    <row r="78" spans="1:12" x14ac:dyDescent="0.25">
      <c r="C78" s="1"/>
      <c r="D78" s="1"/>
      <c r="E78" s="1"/>
    </row>
    <row r="79" spans="1:12" x14ac:dyDescent="0.25">
      <c r="C79" s="1"/>
      <c r="D79" s="1"/>
      <c r="E79" s="1"/>
    </row>
    <row r="80" spans="1:12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</sheetData>
  <mergeCells count="21">
    <mergeCell ref="J42:J71"/>
    <mergeCell ref="J39:J41"/>
    <mergeCell ref="K8:K17"/>
    <mergeCell ref="A1:H1"/>
    <mergeCell ref="A2:H2"/>
    <mergeCell ref="A3:A4"/>
    <mergeCell ref="B3:B4"/>
    <mergeCell ref="C3:C4"/>
    <mergeCell ref="H3:H4"/>
    <mergeCell ref="J36:J37"/>
    <mergeCell ref="H36:H37"/>
    <mergeCell ref="H9:H17"/>
    <mergeCell ref="H5:H8"/>
    <mergeCell ref="J5:J17"/>
    <mergeCell ref="J18:J33"/>
    <mergeCell ref="H30:H33"/>
    <mergeCell ref="H18:H19"/>
    <mergeCell ref="H20:H21"/>
    <mergeCell ref="H28:H29"/>
    <mergeCell ref="H24:H27"/>
    <mergeCell ref="H22:H23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0c0445da-d4ec-4be1-99cd-4401dba8f689"/>
    <ds:schemaRef ds:uri="0d4a3e45-57e1-49b4-bbf8-ca5f50ccd8d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2025-06-24T09:47:13Z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