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'05.03 - 31.03'!$I$1:$I$513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7" l="1"/>
  <c r="I32" i="7"/>
  <c r="I36" i="7"/>
  <c r="I35" i="7"/>
  <c r="I39" i="7"/>
  <c r="I42" i="7"/>
  <c r="I38" i="7"/>
  <c r="I44" i="7"/>
  <c r="I20" i="7"/>
  <c r="I18" i="7"/>
  <c r="I6" i="7"/>
  <c r="I7" i="7"/>
  <c r="I8" i="7"/>
  <c r="I9" i="7"/>
  <c r="I10" i="7"/>
  <c r="I11" i="7"/>
  <c r="I12" i="7"/>
  <c r="I13" i="7"/>
  <c r="I14" i="7"/>
  <c r="I15" i="7"/>
  <c r="I16" i="7"/>
  <c r="I17" i="7"/>
  <c r="I23" i="7"/>
  <c r="I24" i="7"/>
  <c r="I25" i="7"/>
  <c r="I26" i="7"/>
  <c r="I27" i="7"/>
  <c r="I28" i="7"/>
  <c r="I29" i="7"/>
  <c r="I30" i="7"/>
  <c r="I31" i="7"/>
  <c r="I34" i="7"/>
  <c r="I37" i="7"/>
  <c r="I43" i="7"/>
  <c r="I45" i="7"/>
  <c r="I46" i="7"/>
  <c r="I47" i="7"/>
  <c r="I48" i="7"/>
  <c r="I49" i="7"/>
  <c r="I5" i="7"/>
</calcChain>
</file>

<file path=xl/sharedStrings.xml><?xml version="1.0" encoding="utf-8"?>
<sst xmlns="http://schemas.openxmlformats.org/spreadsheetml/2006/main" count="156" uniqueCount="105">
  <si>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</si>
  <si>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</si>
  <si>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</si>
  <si>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</si>
  <si>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</si>
  <si>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</si>
  <si>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</si>
  <si>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</si>
  <si>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</si>
  <si>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</si>
  <si>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</si>
  <si>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(DSKM-11-07/KD.CC)</t>
  </si>
  <si>
    <t>[KÈM THEO THÔNG BÁO THỰC HIỆN KHUYẾN MẠI SỐ 11-07/KD.CC]</t>
  </si>
  <si>
    <t>Giảm 10% khi mua 1 gói Miếng lót 108/Tã dán L68 Huggies</t>
  </si>
  <si>
    <t>Giảm 15% khi mua 1 gói Tã dán NB70/S80/M76 Huggies</t>
  </si>
  <si>
    <t>Độc quyền Online - Giảm 20% khi mua 2 gói Tã dán NB70/S80/M76 Huggies</t>
  </si>
  <si>
    <t>Giảm 26.000 đồng khi mua 1 gói tã quần cực đại Huggies Skin Perfect M/L/XL/XXL</t>
  </si>
  <si>
    <t>Độc quyền Online - Giảm 36.000 đồng khi mua 1 gói tã quần cực đại Huggies Skin Perfect M/L/XL/XXL</t>
  </si>
  <si>
    <t>Giảm 20.000 đồng khi mua 1 gói tã quần Huggies Skincare XXXL</t>
  </si>
  <si>
    <t>Giảm 63.000 đồng khi mua 1 gói tã Huggies Platinum (trừ NB60)</t>
  </si>
  <si>
    <t>Giảm 190.000 đồng khi mua 2 gói tã Huggies Platinum (trừ NB60) (tối đa 4 combo/KH)</t>
  </si>
  <si>
    <t>Giảm 7% khi mua 1 gói tã dán M54/ tã quần L72/XL62/XXL46 Huggies Thin&amp;Soft</t>
  </si>
  <si>
    <t>Tặng Balo/Túi tote khi mua 2 gói tã quần L72/XL62/XXL46 Huggies Thin&amp;Soft</t>
  </si>
  <si>
    <t>Tặng Xe đạp 3 bánh/Scooter/Bảng vẽ  khi mua 4 gói tã quần L72/XL62/XXL46 Huggies Thin&amp;Soft</t>
  </si>
  <si>
    <t>Giảm 20.000đ khi mua 1 gói tã dán size M Confidence</t>
  </si>
  <si>
    <t>Giảm 60.000đ khi mua 1 gói tã dán size L Confidence</t>
  </si>
  <si>
    <t>Giảm 19.000đ khi mua 1 gói tã quần size L Confidence</t>
  </si>
  <si>
    <t>Giảm 20.000 đồng khi mua 1 gói Miếng lót Bobby NB108</t>
  </si>
  <si>
    <t>Giảm 25.000 đồng khi mua tã dán Bobby XS70</t>
  </si>
  <si>
    <t>Giảm 35.000 đồng khi mua tã dán Bobby S80</t>
  </si>
  <si>
    <t>Giảm 30.000 đồng khi mua tã dán Bobby M76/L68/tã quần XXXL</t>
  </si>
  <si>
    <t>Giảm 35.000 đồng khi mua 1 gói tã Bobby Quần Mở Một Bên Newborn</t>
  </si>
  <si>
    <t>Tặng 1 gói khăn ướt Bobby 80M khi mua 1 gói tã Bobby Quần Mở Một Bên Newborn</t>
  </si>
  <si>
    <t>Tặng 1 Hộp mù Bobby Chan khi mua 1 gói tã Bobby Quần Mở Một Bên Newborn</t>
  </si>
  <si>
    <t>Giảm 55.000 đồng khi mua 1 gói tã Bobby Quần Mở Một Bên S80</t>
  </si>
  <si>
    <t>Tặng Khăn ướt Bobby 80M khi mua 1 gói tã quần Mở Một Bên S80</t>
  </si>
  <si>
    <t>Tặng Tã quần Bobby M18 khi mua 2 gói tã quần Mở Một Bên S80</t>
  </si>
  <si>
    <t>Giảm 44.000 đồng khi mua 1 gói tã quần Bobby M/L/XL/XXL</t>
  </si>
  <si>
    <t>Tặng Combo 2 khăn ướt Bobby 80M khi mua 2 gói tã quần Bobby M/L/XL/XXL</t>
  </si>
  <si>
    <t>Tặng Xe chòi/Scooter/Vali khi mua 4 gói tã quần Bobby M/L/XL/XXL</t>
  </si>
  <si>
    <t>Độc quyền Online - Tặng 1 gói khăn ướt Bobby 80M khi mua 1 gói tã quần Bobby M/L/XL/XXL</t>
  </si>
  <si>
    <t>Giảm 50.000 đồng khi mua 1 gói tã quần xua muỗi Bobby Antimos M/L/XL/XXL</t>
  </si>
  <si>
    <t>Tặng 1 gói Khăn ướt Bobby 80M khi mua 1 gói tã quần xua muỗi Bobby Antimos M/L/XL/XXL</t>
  </si>
  <si>
    <t>Giảm 114.000 đồng khi mua 1 gói Moony Blue</t>
  </si>
  <si>
    <t>Giảm 149.000 đồng khi mua 1 gói Moony Natural</t>
  </si>
  <si>
    <t>Giảm 12% khi mua Tấm đệm lót/ Tã giấy XL10/ Tã quần L14 Caryn</t>
  </si>
  <si>
    <t xml:space="preserve">Miếng lót 108 Huggies  </t>
  </si>
  <si>
    <t xml:space="preserve">Tã dán L68 Huggies </t>
  </si>
  <si>
    <t xml:space="preserve">Tã dán NB70 Huggies  </t>
  </si>
  <si>
    <t xml:space="preserve">Tã dán S80/M76 Huggies </t>
  </si>
  <si>
    <t xml:space="preserve">Combo 2 gói Tã dán NB70 Huggies  </t>
  </si>
  <si>
    <t xml:space="preserve">Combo 2 gói Tã dán S80/M76 Huggies </t>
  </si>
  <si>
    <t>Tã quần cực đại Huggies Skin Perfect M/L/XL/XXL</t>
  </si>
  <si>
    <t>Tã quần Huggies Skincare XXXL</t>
  </si>
  <si>
    <t>Tã Huggies Platinum (trừ NB60)</t>
  </si>
  <si>
    <t>Combo 2 gói Tã Huggies Platinum (trừ NB60)</t>
  </si>
  <si>
    <t>Tã dán Huggies Thin&amp;Soft M54</t>
  </si>
  <si>
    <t>Tã quần Huggies Thin&amp;Soft L72/XL62/XXL46</t>
  </si>
  <si>
    <t>Combo 2 gói Tã quần Huggies Thin&amp;Soft L72/XL62/XXL46</t>
  </si>
  <si>
    <t>Combo 4 gói Tã quần Huggies Thin&amp;Soft L72/XL62/XXL46</t>
  </si>
  <si>
    <t>Tã dán M Confidence</t>
  </si>
  <si>
    <t>Tã dán L Confidence</t>
  </si>
  <si>
    <t>Tã quần L Confidence</t>
  </si>
  <si>
    <t>Miếng lót Bobby NB108</t>
  </si>
  <si>
    <t>Tã dán XS70 Bobby</t>
  </si>
  <si>
    <t>Tã dán Bobby S80</t>
  </si>
  <si>
    <t>Tã dán Bobby M76/L68</t>
  </si>
  <si>
    <t xml:space="preserve">Tã quần XXXL Bobby </t>
  </si>
  <si>
    <t>Tã Bobby Quần Mở Một Bên Newborn</t>
  </si>
  <si>
    <t>Tã Bobby Quần Mở Một Bên S80</t>
  </si>
  <si>
    <t>Combo 2 gói Tã Bobby Quần Mở Một Bên S80</t>
  </si>
  <si>
    <t>Tã quần Bobby M/L/XL/XXL</t>
  </si>
  <si>
    <t>Combo 2 gói Tã quần Bobby M/L/XL/XXL</t>
  </si>
  <si>
    <t>Combo 4 gói Tã quần Bobby M/L/XL/XXL</t>
  </si>
  <si>
    <t>Tã quần xua muỗi Bobby Antimos M/L/XL/XXL</t>
  </si>
  <si>
    <t>Tã Moony Blue</t>
  </si>
  <si>
    <t xml:space="preserve">Tã Moony Natural </t>
  </si>
  <si>
    <t>Tấm đệm lót Caryn</t>
  </si>
  <si>
    <t>Tã giấy Caryn XL10</t>
  </si>
  <si>
    <t xml:space="preserve">Tã quần Caryn L14 </t>
  </si>
  <si>
    <t xml:space="preserve">Balo </t>
  </si>
  <si>
    <t xml:space="preserve">Túi tote </t>
  </si>
  <si>
    <t>Scooter</t>
  </si>
  <si>
    <t>Xe đạp</t>
  </si>
  <si>
    <t>Bảng vẽ</t>
  </si>
  <si>
    <t>Khăn ướt Bobby 80M</t>
  </si>
  <si>
    <t>Hộp mù Bobby Chan</t>
  </si>
  <si>
    <t>Tã quần Bobby M18</t>
  </si>
  <si>
    <t>Combo 2 gói Khăn ướt Bobby 80M</t>
  </si>
  <si>
    <t>Xe chòi</t>
  </si>
  <si>
    <t>Vali</t>
  </si>
  <si>
    <t xml:space="preserve">Không áp dụng đồng thời CTKM khác </t>
  </si>
  <si>
    <t>Không áp dụng đồng thời CTKM khác</t>
  </si>
  <si>
    <t xml:space="preserve">Áp dụng đồng thời CTKM tặng quà </t>
  </si>
  <si>
    <t>Áp dụng đồng thời CTKM giảm giá</t>
  </si>
  <si>
    <t>Áp dụng đồng thời CTKM tặng quà</t>
  </si>
  <si>
    <t>Áp dụng đồng thời CTKM giảm giá &amp; tặng quà Hộp mù Bobby Chan</t>
  </si>
  <si>
    <t xml:space="preserve">Áp dụng đồng thời CTKM giảm giá &amp; tặng quà Khăn ướt </t>
  </si>
  <si>
    <t>Áp dụng đồng thời CTKM giảm giá &amp; tặng quà tã quần M18</t>
  </si>
  <si>
    <t xml:space="preserve">Áp dụng đồng thời CTKM giảm giá &amp; tặng quà </t>
  </si>
  <si>
    <t>Áp dụng đồng thời CTKM tặng quà (tại CVS Lite)</t>
  </si>
  <si>
    <t>Lưu ý</t>
  </si>
  <si>
    <t xml:space="preserve">áp dụng tại cửa hàng Con Cưng, website concung.com, ứng dụng Con Cưng </t>
  </si>
  <si>
    <t>áp dụng tại cửa hàng Con Cưng</t>
  </si>
  <si>
    <t xml:space="preserve">áp dụng tại  website concung.com, ứng dụng Con Cưng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</si>
</sst>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41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9" fontId="7" fillId="0" borderId="2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  <xf numFmtId="9" fontId="7" fillId="0" borderId="4" xfId="6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7" fontId="7" fillId="0" borderId="1" xfId="0" applyNumberFormat="1" applyFont="1" applyFill="1" applyBorder="1"/>
    <xf numFmtId="9" fontId="7" fillId="0" borderId="1" xfId="6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3"/>
  <sheetViews>
    <sheetView tabSelected="1" topLeftCell="A36" zoomScale="80" zoomScaleNormal="80" workbookViewId="0">
      <selection activeCell="H42" sqref="H42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7"/>
    <col min="10" max="10" width="18.5703125" style="19" customWidth="1"/>
    <col min="11" max="11" width="25.5703125" style="10" customWidth="1"/>
    <col min="12" max="12" width="16.85546875" style="1" bestFit="1" customWidth="1"/>
    <col min="13" max="16384" width="11.42578125" style="1"/>
  </cols>
  <sheetData>
    <row r="1" spans="1:11" ht="19.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16"/>
      <c r="J1" s="18"/>
      <c r="K1" s="12"/>
    </row>
    <row r="2" spans="1:11" ht="19.5" customHeight="1" x14ac:dyDescent="0.25">
      <c r="A2" s="32" t="s">
        <v>12</v>
      </c>
      <c r="B2" s="32"/>
      <c r="C2" s="32"/>
      <c r="D2" s="32"/>
      <c r="E2" s="32"/>
      <c r="F2" s="32"/>
      <c r="G2" s="32"/>
      <c r="H2" s="32"/>
      <c r="I2" s="16"/>
      <c r="J2" s="18"/>
      <c r="K2" s="12"/>
    </row>
    <row r="3" spans="1:11" ht="63" customHeight="1" x14ac:dyDescent="0.25">
      <c r="A3" s="33" t="s">
        <v>0</v>
      </c>
      <c r="B3" s="33" t="s">
        <v>1</v>
      </c>
      <c r="C3" s="34" t="s">
        <v>9</v>
      </c>
      <c r="D3" s="4" t="s">
        <v>2</v>
      </c>
      <c r="E3" s="4" t="s">
        <v>3</v>
      </c>
      <c r="F3" s="4" t="s">
        <v>4</v>
      </c>
      <c r="G3" s="9" t="s">
        <v>8</v>
      </c>
      <c r="H3" s="35" t="s">
        <v>10</v>
      </c>
      <c r="I3" s="5" t="s">
        <v>5</v>
      </c>
      <c r="J3" s="18" t="s">
        <v>101</v>
      </c>
      <c r="K3" s="12" t="s">
        <v>101</v>
      </c>
    </row>
    <row r="4" spans="1:11" ht="35.450000000000003" customHeight="1" x14ac:dyDescent="0.25">
      <c r="A4" s="33"/>
      <c r="B4" s="33"/>
      <c r="C4" s="34"/>
      <c r="D4" s="6" t="s">
        <v>6</v>
      </c>
      <c r="E4" s="8" t="s">
        <v>7</v>
      </c>
      <c r="F4" s="7"/>
      <c r="G4" s="8" t="s">
        <v>6</v>
      </c>
      <c r="H4" s="35"/>
      <c r="I4" s="16"/>
      <c r="J4" s="18"/>
      <c r="K4" s="12"/>
    </row>
    <row r="5" spans="1:11" ht="31.5" x14ac:dyDescent="0.25">
      <c r="A5" s="11"/>
      <c r="B5" s="12" t="s">
        <v>46</v>
      </c>
      <c r="C5" s="13">
        <v>145000</v>
      </c>
      <c r="D5" s="13">
        <v>14500</v>
      </c>
      <c r="E5" s="13">
        <v>130500</v>
      </c>
      <c r="F5" s="12"/>
      <c r="G5" s="13"/>
      <c r="H5" s="23" t="s">
        <v>13</v>
      </c>
      <c r="I5" s="15">
        <f>D5/C5</f>
        <v>0.1</v>
      </c>
      <c r="J5" s="29" t="s">
        <v>102</v>
      </c>
      <c r="K5" s="12" t="s">
        <v>91</v>
      </c>
    </row>
    <row r="6" spans="1:11" ht="31.5" x14ac:dyDescent="0.25">
      <c r="A6" s="11"/>
      <c r="B6" s="12" t="s">
        <v>47</v>
      </c>
      <c r="C6" s="13">
        <v>299000</v>
      </c>
      <c r="D6" s="13">
        <v>29900</v>
      </c>
      <c r="E6" s="13">
        <v>269100</v>
      </c>
      <c r="F6" s="12"/>
      <c r="G6" s="13"/>
      <c r="H6" s="25"/>
      <c r="I6" s="15">
        <f>D6/C6</f>
        <v>0.1</v>
      </c>
      <c r="J6" s="30"/>
      <c r="K6" s="12" t="s">
        <v>91</v>
      </c>
    </row>
    <row r="7" spans="1:11" ht="31.5" x14ac:dyDescent="0.25">
      <c r="A7" s="11"/>
      <c r="B7" s="12" t="s">
        <v>48</v>
      </c>
      <c r="C7" s="13">
        <v>185000</v>
      </c>
      <c r="D7" s="13">
        <v>27750</v>
      </c>
      <c r="E7" s="13">
        <v>157250</v>
      </c>
      <c r="F7" s="12"/>
      <c r="G7" s="13"/>
      <c r="H7" s="23" t="s">
        <v>14</v>
      </c>
      <c r="I7" s="15">
        <f>D7/C7</f>
        <v>0.15</v>
      </c>
      <c r="J7" s="30"/>
      <c r="K7" s="12" t="s">
        <v>92</v>
      </c>
    </row>
    <row r="8" spans="1:11" ht="31.5" x14ac:dyDescent="0.25">
      <c r="A8" s="11"/>
      <c r="B8" s="12" t="s">
        <v>49</v>
      </c>
      <c r="C8" s="13">
        <v>299000</v>
      </c>
      <c r="D8" s="13">
        <v>44850</v>
      </c>
      <c r="E8" s="13">
        <v>254150</v>
      </c>
      <c r="F8" s="12"/>
      <c r="G8" s="13"/>
      <c r="H8" s="25"/>
      <c r="I8" s="15">
        <f>D8/C8</f>
        <v>0.15</v>
      </c>
      <c r="J8" s="31"/>
      <c r="K8" s="12" t="s">
        <v>92</v>
      </c>
    </row>
    <row r="9" spans="1:11" ht="31.5" x14ac:dyDescent="0.25">
      <c r="A9" s="11"/>
      <c r="B9" s="12" t="s">
        <v>50</v>
      </c>
      <c r="C9" s="13">
        <v>370000</v>
      </c>
      <c r="D9" s="13">
        <v>74000</v>
      </c>
      <c r="E9" s="13">
        <v>296000</v>
      </c>
      <c r="F9" s="12"/>
      <c r="G9" s="13"/>
      <c r="H9" s="23" t="s">
        <v>15</v>
      </c>
      <c r="I9" s="15">
        <f>D9/C9</f>
        <v>0.2</v>
      </c>
      <c r="J9" s="29" t="s">
        <v>104</v>
      </c>
      <c r="K9" s="12" t="s">
        <v>92</v>
      </c>
    </row>
    <row r="10" spans="1:11" ht="43.5" customHeight="1" x14ac:dyDescent="0.25">
      <c r="A10" s="11"/>
      <c r="B10" s="12" t="s">
        <v>51</v>
      </c>
      <c r="C10" s="13">
        <v>598000</v>
      </c>
      <c r="D10" s="13">
        <v>119600</v>
      </c>
      <c r="E10" s="13">
        <v>478400</v>
      </c>
      <c r="F10" s="12"/>
      <c r="G10" s="13"/>
      <c r="H10" s="25"/>
      <c r="I10" s="15">
        <f>D10/C10</f>
        <v>0.2</v>
      </c>
      <c r="J10" s="31"/>
      <c r="K10" s="12" t="s">
        <v>92</v>
      </c>
    </row>
    <row r="11" spans="1:11" ht="60.75" customHeight="1" x14ac:dyDescent="0.25">
      <c r="A11" s="11"/>
      <c r="B11" s="12" t="s">
        <v>52</v>
      </c>
      <c r="C11" s="13">
        <v>355000</v>
      </c>
      <c r="D11" s="13">
        <v>26000</v>
      </c>
      <c r="E11" s="13">
        <v>329000</v>
      </c>
      <c r="F11" s="12"/>
      <c r="G11" s="13"/>
      <c r="H11" s="12" t="s">
        <v>16</v>
      </c>
      <c r="I11" s="15">
        <f>D11/C11</f>
        <v>7.3239436619718309E-2</v>
      </c>
      <c r="J11" s="18" t="s">
        <v>103</v>
      </c>
      <c r="K11" s="12" t="s">
        <v>93</v>
      </c>
    </row>
    <row r="12" spans="1:11" ht="68.25" customHeight="1" x14ac:dyDescent="0.25">
      <c r="A12" s="11"/>
      <c r="B12" s="12" t="s">
        <v>52</v>
      </c>
      <c r="C12" s="13">
        <v>355000</v>
      </c>
      <c r="D12" s="13">
        <v>36000</v>
      </c>
      <c r="E12" s="13">
        <v>319000</v>
      </c>
      <c r="F12" s="12"/>
      <c r="G12" s="13"/>
      <c r="H12" s="12" t="s">
        <v>17</v>
      </c>
      <c r="I12" s="15">
        <f>D12/C12</f>
        <v>0.10140845070422536</v>
      </c>
      <c r="J12" s="18" t="s">
        <v>104</v>
      </c>
      <c r="K12" s="12" t="s">
        <v>93</v>
      </c>
    </row>
    <row r="13" spans="1:11" ht="31.5" x14ac:dyDescent="0.25">
      <c r="A13" s="11"/>
      <c r="B13" s="12" t="s">
        <v>53</v>
      </c>
      <c r="C13" s="13">
        <v>215000</v>
      </c>
      <c r="D13" s="13">
        <v>20000</v>
      </c>
      <c r="E13" s="13">
        <v>195000</v>
      </c>
      <c r="F13" s="12"/>
      <c r="G13" s="13"/>
      <c r="H13" s="12" t="s">
        <v>18</v>
      </c>
      <c r="I13" s="15">
        <f>D13/C13</f>
        <v>9.3023255813953487E-2</v>
      </c>
      <c r="J13" s="29" t="s">
        <v>102</v>
      </c>
      <c r="K13" s="12" t="s">
        <v>92</v>
      </c>
    </row>
    <row r="14" spans="1:11" ht="31.5" x14ac:dyDescent="0.25">
      <c r="A14" s="11"/>
      <c r="B14" s="12" t="s">
        <v>54</v>
      </c>
      <c r="C14" s="13">
        <v>360000</v>
      </c>
      <c r="D14" s="13">
        <v>63000</v>
      </c>
      <c r="E14" s="13">
        <v>297000</v>
      </c>
      <c r="F14" s="12"/>
      <c r="G14" s="13"/>
      <c r="H14" s="12" t="s">
        <v>19</v>
      </c>
      <c r="I14" s="15">
        <f>D14/C14</f>
        <v>0.17499999999999999</v>
      </c>
      <c r="J14" s="30"/>
      <c r="K14" s="12" t="s">
        <v>92</v>
      </c>
    </row>
    <row r="15" spans="1:11" ht="31.5" x14ac:dyDescent="0.25">
      <c r="A15" s="11"/>
      <c r="B15" s="12" t="s">
        <v>55</v>
      </c>
      <c r="C15" s="13">
        <v>720000</v>
      </c>
      <c r="D15" s="13">
        <v>190000</v>
      </c>
      <c r="E15" s="13">
        <v>530000</v>
      </c>
      <c r="F15" s="12"/>
      <c r="G15" s="13"/>
      <c r="H15" s="12" t="s">
        <v>20</v>
      </c>
      <c r="I15" s="15">
        <f>D15/C15</f>
        <v>0.2638888888888889</v>
      </c>
      <c r="J15" s="30"/>
      <c r="K15" s="12" t="s">
        <v>92</v>
      </c>
    </row>
    <row r="16" spans="1:11" ht="31.5" x14ac:dyDescent="0.25">
      <c r="A16" s="11"/>
      <c r="B16" s="12" t="s">
        <v>56</v>
      </c>
      <c r="C16" s="13">
        <v>259000</v>
      </c>
      <c r="D16" s="13">
        <v>18130</v>
      </c>
      <c r="E16" s="13">
        <v>240870</v>
      </c>
      <c r="F16" s="12"/>
      <c r="G16" s="13"/>
      <c r="H16" s="23" t="s">
        <v>21</v>
      </c>
      <c r="I16" s="15">
        <f>D16/C16</f>
        <v>7.0000000000000007E-2</v>
      </c>
      <c r="J16" s="30"/>
      <c r="K16" s="12" t="s">
        <v>93</v>
      </c>
    </row>
    <row r="17" spans="1:11" ht="31.5" x14ac:dyDescent="0.25">
      <c r="A17" s="11"/>
      <c r="B17" s="12" t="s">
        <v>57</v>
      </c>
      <c r="C17" s="13">
        <v>455000</v>
      </c>
      <c r="D17" s="13">
        <v>31850.000000000004</v>
      </c>
      <c r="E17" s="13">
        <v>423150</v>
      </c>
      <c r="F17" s="12"/>
      <c r="G17" s="13"/>
      <c r="H17" s="25"/>
      <c r="I17" s="15">
        <f>D17/C17</f>
        <v>7.0000000000000007E-2</v>
      </c>
      <c r="J17" s="30"/>
      <c r="K17" s="12" t="s">
        <v>93</v>
      </c>
    </row>
    <row r="18" spans="1:11" ht="31.5" x14ac:dyDescent="0.25">
      <c r="A18" s="11"/>
      <c r="B18" s="23" t="s">
        <v>58</v>
      </c>
      <c r="C18" s="26">
        <v>910000</v>
      </c>
      <c r="D18" s="13"/>
      <c r="E18" s="13"/>
      <c r="F18" s="12" t="s">
        <v>80</v>
      </c>
      <c r="G18" s="13">
        <v>80000</v>
      </c>
      <c r="H18" s="23" t="s">
        <v>22</v>
      </c>
      <c r="I18" s="20">
        <f>G18/C18</f>
        <v>8.7912087912087919E-2</v>
      </c>
      <c r="J18" s="30"/>
      <c r="K18" s="12" t="s">
        <v>94</v>
      </c>
    </row>
    <row r="19" spans="1:11" ht="31.5" x14ac:dyDescent="0.25">
      <c r="A19" s="11"/>
      <c r="B19" s="25"/>
      <c r="C19" s="28"/>
      <c r="D19" s="13"/>
      <c r="E19" s="13"/>
      <c r="F19" s="12" t="s">
        <v>81</v>
      </c>
      <c r="G19" s="13">
        <v>80000</v>
      </c>
      <c r="H19" s="25"/>
      <c r="I19" s="22"/>
      <c r="J19" s="30"/>
      <c r="K19" s="12" t="s">
        <v>94</v>
      </c>
    </row>
    <row r="20" spans="1:11" ht="31.5" x14ac:dyDescent="0.25">
      <c r="A20" s="11"/>
      <c r="B20" s="23" t="s">
        <v>59</v>
      </c>
      <c r="C20" s="26">
        <v>1820000</v>
      </c>
      <c r="D20" s="13"/>
      <c r="E20" s="13"/>
      <c r="F20" s="12" t="s">
        <v>82</v>
      </c>
      <c r="G20" s="13">
        <v>150000</v>
      </c>
      <c r="H20" s="23" t="s">
        <v>23</v>
      </c>
      <c r="I20" s="20">
        <f>G20/C20</f>
        <v>8.2417582417582416E-2</v>
      </c>
      <c r="J20" s="30"/>
      <c r="K20" s="12" t="s">
        <v>94</v>
      </c>
    </row>
    <row r="21" spans="1:11" ht="31.5" x14ac:dyDescent="0.25">
      <c r="A21" s="11"/>
      <c r="B21" s="24"/>
      <c r="C21" s="27"/>
      <c r="D21" s="13"/>
      <c r="E21" s="13"/>
      <c r="F21" s="12" t="s">
        <v>83</v>
      </c>
      <c r="G21" s="13">
        <v>150000</v>
      </c>
      <c r="H21" s="24"/>
      <c r="I21" s="21"/>
      <c r="J21" s="30"/>
      <c r="K21" s="12" t="s">
        <v>94</v>
      </c>
    </row>
    <row r="22" spans="1:11" ht="31.5" x14ac:dyDescent="0.25">
      <c r="A22" s="11"/>
      <c r="B22" s="25"/>
      <c r="C22" s="28"/>
      <c r="D22" s="13"/>
      <c r="E22" s="13"/>
      <c r="F22" s="12" t="s">
        <v>84</v>
      </c>
      <c r="G22" s="13">
        <v>150000</v>
      </c>
      <c r="H22" s="25"/>
      <c r="I22" s="22"/>
      <c r="J22" s="30"/>
      <c r="K22" s="12" t="s">
        <v>94</v>
      </c>
    </row>
    <row r="23" spans="1:11" ht="31.5" x14ac:dyDescent="0.25">
      <c r="A23" s="11"/>
      <c r="B23" s="12" t="s">
        <v>60</v>
      </c>
      <c r="C23" s="13">
        <v>190000</v>
      </c>
      <c r="D23" s="13">
        <v>20000</v>
      </c>
      <c r="E23" s="13">
        <v>170000</v>
      </c>
      <c r="F23" s="12"/>
      <c r="G23" s="13"/>
      <c r="H23" s="12" t="s">
        <v>24</v>
      </c>
      <c r="I23" s="15">
        <f>D23/C23</f>
        <v>0.10526315789473684</v>
      </c>
      <c r="J23" s="30"/>
      <c r="K23" s="12" t="s">
        <v>91</v>
      </c>
    </row>
    <row r="24" spans="1:11" ht="31.5" x14ac:dyDescent="0.25">
      <c r="A24" s="11"/>
      <c r="B24" s="12" t="s">
        <v>61</v>
      </c>
      <c r="C24" s="13">
        <v>210000</v>
      </c>
      <c r="D24" s="13">
        <v>60000</v>
      </c>
      <c r="E24" s="13">
        <v>150000</v>
      </c>
      <c r="F24" s="12"/>
      <c r="G24" s="13"/>
      <c r="H24" s="12" t="s">
        <v>25</v>
      </c>
      <c r="I24" s="15">
        <f>D24/C24</f>
        <v>0.2857142857142857</v>
      </c>
      <c r="J24" s="30"/>
      <c r="K24" s="12" t="s">
        <v>91</v>
      </c>
    </row>
    <row r="25" spans="1:11" ht="31.5" x14ac:dyDescent="0.25">
      <c r="A25" s="11"/>
      <c r="B25" s="12" t="s">
        <v>62</v>
      </c>
      <c r="C25" s="13">
        <v>189000</v>
      </c>
      <c r="D25" s="13">
        <v>19000</v>
      </c>
      <c r="E25" s="13">
        <v>170000</v>
      </c>
      <c r="F25" s="12"/>
      <c r="G25" s="14"/>
      <c r="H25" s="12" t="s">
        <v>26</v>
      </c>
      <c r="I25" s="15">
        <f>D25/C25</f>
        <v>0.10052910052910052</v>
      </c>
      <c r="J25" s="30"/>
      <c r="K25" s="12" t="s">
        <v>91</v>
      </c>
    </row>
    <row r="26" spans="1:11" ht="31.5" x14ac:dyDescent="0.25">
      <c r="A26" s="11"/>
      <c r="B26" s="12" t="s">
        <v>63</v>
      </c>
      <c r="C26" s="13">
        <v>149000</v>
      </c>
      <c r="D26" s="13">
        <v>20000</v>
      </c>
      <c r="E26" s="13">
        <v>129000</v>
      </c>
      <c r="F26" s="12"/>
      <c r="G26" s="13"/>
      <c r="H26" s="12" t="s">
        <v>27</v>
      </c>
      <c r="I26" s="15">
        <f>D26/C26</f>
        <v>0.13422818791946309</v>
      </c>
      <c r="J26" s="30"/>
      <c r="K26" s="12" t="s">
        <v>91</v>
      </c>
    </row>
    <row r="27" spans="1:11" ht="31.5" x14ac:dyDescent="0.25">
      <c r="A27" s="11"/>
      <c r="B27" s="12" t="s">
        <v>64</v>
      </c>
      <c r="C27" s="13">
        <v>199000</v>
      </c>
      <c r="D27" s="13">
        <v>25000</v>
      </c>
      <c r="E27" s="13">
        <v>174000</v>
      </c>
      <c r="F27" s="12"/>
      <c r="G27" s="13"/>
      <c r="H27" s="12" t="s">
        <v>28</v>
      </c>
      <c r="I27" s="15">
        <f>D27/C27</f>
        <v>0.12562814070351758</v>
      </c>
      <c r="J27" s="30"/>
      <c r="K27" s="12" t="s">
        <v>91</v>
      </c>
    </row>
    <row r="28" spans="1:11" ht="31.5" x14ac:dyDescent="0.25">
      <c r="A28" s="11"/>
      <c r="B28" s="12" t="s">
        <v>65</v>
      </c>
      <c r="C28" s="13">
        <v>299000</v>
      </c>
      <c r="D28" s="13">
        <v>35000</v>
      </c>
      <c r="E28" s="13">
        <v>264000</v>
      </c>
      <c r="F28" s="12"/>
      <c r="G28" s="13"/>
      <c r="H28" s="12" t="s">
        <v>29</v>
      </c>
      <c r="I28" s="15">
        <f>D28/C28</f>
        <v>0.11705685618729098</v>
      </c>
      <c r="J28" s="30"/>
      <c r="K28" s="12" t="s">
        <v>91</v>
      </c>
    </row>
    <row r="29" spans="1:11" ht="31.5" x14ac:dyDescent="0.25">
      <c r="A29" s="11"/>
      <c r="B29" s="12" t="s">
        <v>66</v>
      </c>
      <c r="C29" s="13">
        <v>299000</v>
      </c>
      <c r="D29" s="13">
        <v>30000</v>
      </c>
      <c r="E29" s="13">
        <v>269000</v>
      </c>
      <c r="F29" s="12"/>
      <c r="G29" s="13"/>
      <c r="H29" s="23" t="s">
        <v>30</v>
      </c>
      <c r="I29" s="15">
        <f>D29/C29</f>
        <v>0.10033444816053512</v>
      </c>
      <c r="J29" s="30"/>
      <c r="K29" s="12" t="s">
        <v>91</v>
      </c>
    </row>
    <row r="30" spans="1:11" ht="31.5" x14ac:dyDescent="0.25">
      <c r="A30" s="11"/>
      <c r="B30" s="12" t="s">
        <v>67</v>
      </c>
      <c r="C30" s="13">
        <v>215000</v>
      </c>
      <c r="D30" s="13">
        <v>30000</v>
      </c>
      <c r="E30" s="13">
        <v>185000</v>
      </c>
      <c r="F30" s="12"/>
      <c r="G30" s="13"/>
      <c r="H30" s="25"/>
      <c r="I30" s="15">
        <f>D30/C30</f>
        <v>0.13953488372093023</v>
      </c>
      <c r="J30" s="30"/>
      <c r="K30" s="12" t="s">
        <v>91</v>
      </c>
    </row>
    <row r="31" spans="1:11" ht="31.5" x14ac:dyDescent="0.25">
      <c r="A31" s="11"/>
      <c r="B31" s="12" t="s">
        <v>68</v>
      </c>
      <c r="C31" s="13">
        <v>209000</v>
      </c>
      <c r="D31" s="13">
        <v>35000</v>
      </c>
      <c r="E31" s="13">
        <v>174000</v>
      </c>
      <c r="F31" s="12"/>
      <c r="G31" s="13"/>
      <c r="H31" s="12" t="s">
        <v>31</v>
      </c>
      <c r="I31" s="15">
        <f>D31/C31</f>
        <v>0.1674641148325359</v>
      </c>
      <c r="J31" s="30"/>
      <c r="K31" s="12" t="s">
        <v>95</v>
      </c>
    </row>
    <row r="32" spans="1:11" ht="47.25" x14ac:dyDescent="0.25">
      <c r="A32" s="11"/>
      <c r="B32" s="12" t="s">
        <v>68</v>
      </c>
      <c r="C32" s="13">
        <v>209000</v>
      </c>
      <c r="D32" s="13"/>
      <c r="E32" s="13"/>
      <c r="F32" s="12" t="s">
        <v>85</v>
      </c>
      <c r="G32" s="13">
        <v>32000</v>
      </c>
      <c r="H32" s="12" t="s">
        <v>32</v>
      </c>
      <c r="I32" s="15">
        <f>G32/C32</f>
        <v>0.15311004784688995</v>
      </c>
      <c r="J32" s="30"/>
      <c r="K32" s="12" t="s">
        <v>96</v>
      </c>
    </row>
    <row r="33" spans="1:11" ht="47.25" x14ac:dyDescent="0.25">
      <c r="A33" s="11"/>
      <c r="B33" s="12" t="s">
        <v>68</v>
      </c>
      <c r="C33" s="13">
        <v>209000</v>
      </c>
      <c r="D33" s="13"/>
      <c r="E33" s="13"/>
      <c r="F33" s="12" t="s">
        <v>86</v>
      </c>
      <c r="G33" s="13">
        <v>25000</v>
      </c>
      <c r="H33" s="12" t="s">
        <v>33</v>
      </c>
      <c r="I33" s="15">
        <f>G33/C33</f>
        <v>0.11961722488038277</v>
      </c>
      <c r="J33" s="30"/>
      <c r="K33" s="12" t="s">
        <v>97</v>
      </c>
    </row>
    <row r="34" spans="1:11" ht="31.5" x14ac:dyDescent="0.25">
      <c r="A34" s="11"/>
      <c r="B34" s="12" t="s">
        <v>69</v>
      </c>
      <c r="C34" s="13">
        <v>315000</v>
      </c>
      <c r="D34" s="13">
        <v>55000</v>
      </c>
      <c r="E34" s="13">
        <v>260000</v>
      </c>
      <c r="F34" s="12"/>
      <c r="G34" s="13"/>
      <c r="H34" s="12" t="s">
        <v>34</v>
      </c>
      <c r="I34" s="15">
        <f>D34/C34</f>
        <v>0.17460317460317459</v>
      </c>
      <c r="J34" s="30"/>
      <c r="K34" s="12" t="s">
        <v>95</v>
      </c>
    </row>
    <row r="35" spans="1:11" ht="47.25" x14ac:dyDescent="0.25">
      <c r="A35" s="11"/>
      <c r="B35" s="12" t="s">
        <v>69</v>
      </c>
      <c r="C35" s="13">
        <v>315000</v>
      </c>
      <c r="D35" s="13"/>
      <c r="E35" s="13"/>
      <c r="F35" s="12" t="s">
        <v>85</v>
      </c>
      <c r="G35" s="13">
        <v>32000</v>
      </c>
      <c r="H35" s="12" t="s">
        <v>35</v>
      </c>
      <c r="I35" s="15">
        <f>G35/C35</f>
        <v>0.10158730158730159</v>
      </c>
      <c r="J35" s="30"/>
      <c r="K35" s="12" t="s">
        <v>98</v>
      </c>
    </row>
    <row r="36" spans="1:11" ht="47.25" x14ac:dyDescent="0.25">
      <c r="A36" s="11"/>
      <c r="B36" s="12" t="s">
        <v>70</v>
      </c>
      <c r="C36" s="13">
        <v>630000</v>
      </c>
      <c r="D36" s="13"/>
      <c r="E36" s="13"/>
      <c r="F36" s="12" t="s">
        <v>87</v>
      </c>
      <c r="G36" s="13">
        <v>50000</v>
      </c>
      <c r="H36" s="12" t="s">
        <v>36</v>
      </c>
      <c r="I36" s="15">
        <f>G36/C36</f>
        <v>7.9365079365079361E-2</v>
      </c>
      <c r="J36" s="30"/>
      <c r="K36" s="12" t="s">
        <v>97</v>
      </c>
    </row>
    <row r="37" spans="1:11" ht="31.5" x14ac:dyDescent="0.25">
      <c r="A37" s="11"/>
      <c r="B37" s="12" t="s">
        <v>71</v>
      </c>
      <c r="C37" s="13">
        <v>379000</v>
      </c>
      <c r="D37" s="13">
        <v>44000</v>
      </c>
      <c r="E37" s="13">
        <v>335000</v>
      </c>
      <c r="F37" s="12"/>
      <c r="G37" s="13"/>
      <c r="H37" s="12" t="s">
        <v>37</v>
      </c>
      <c r="I37" s="15">
        <f>D37/C37</f>
        <v>0.11609498680738786</v>
      </c>
      <c r="J37" s="30"/>
      <c r="K37" s="12" t="s">
        <v>93</v>
      </c>
    </row>
    <row r="38" spans="1:11" ht="31.5" x14ac:dyDescent="0.25">
      <c r="A38" s="11"/>
      <c r="B38" s="12" t="s">
        <v>72</v>
      </c>
      <c r="C38" s="13">
        <v>758000</v>
      </c>
      <c r="D38" s="13"/>
      <c r="E38" s="13"/>
      <c r="F38" s="12" t="s">
        <v>88</v>
      </c>
      <c r="G38" s="13">
        <v>64000</v>
      </c>
      <c r="H38" s="12" t="s">
        <v>38</v>
      </c>
      <c r="I38" s="15">
        <f>G38/C38</f>
        <v>8.4432717678100261E-2</v>
      </c>
      <c r="J38" s="30"/>
      <c r="K38" s="12" t="s">
        <v>94</v>
      </c>
    </row>
    <row r="39" spans="1:11" ht="31.5" x14ac:dyDescent="0.25">
      <c r="A39" s="11"/>
      <c r="B39" s="23" t="s">
        <v>73</v>
      </c>
      <c r="C39" s="26">
        <v>1516000</v>
      </c>
      <c r="D39" s="13"/>
      <c r="E39" s="13"/>
      <c r="F39" s="12" t="s">
        <v>89</v>
      </c>
      <c r="G39" s="13">
        <v>80000</v>
      </c>
      <c r="H39" s="23" t="s">
        <v>39</v>
      </c>
      <c r="I39" s="20">
        <f>G39/C39</f>
        <v>5.2770448548812667E-2</v>
      </c>
      <c r="J39" s="30"/>
      <c r="K39" s="12" t="s">
        <v>94</v>
      </c>
    </row>
    <row r="40" spans="1:11" ht="31.5" x14ac:dyDescent="0.25">
      <c r="A40" s="11"/>
      <c r="B40" s="24"/>
      <c r="C40" s="27"/>
      <c r="D40" s="13"/>
      <c r="E40" s="13"/>
      <c r="F40" s="12" t="s">
        <v>82</v>
      </c>
      <c r="G40" s="13">
        <v>80000</v>
      </c>
      <c r="H40" s="24"/>
      <c r="I40" s="21"/>
      <c r="J40" s="30"/>
      <c r="K40" s="12" t="s">
        <v>94</v>
      </c>
    </row>
    <row r="41" spans="1:11" ht="31.5" x14ac:dyDescent="0.25">
      <c r="A41" s="11"/>
      <c r="B41" s="25"/>
      <c r="C41" s="28"/>
      <c r="D41" s="13"/>
      <c r="E41" s="13"/>
      <c r="F41" s="12" t="s">
        <v>90</v>
      </c>
      <c r="G41" s="13">
        <v>80000</v>
      </c>
      <c r="H41" s="25"/>
      <c r="I41" s="22"/>
      <c r="J41" s="31"/>
      <c r="K41" s="12" t="s">
        <v>94</v>
      </c>
    </row>
    <row r="42" spans="1:11" ht="93" customHeight="1" x14ac:dyDescent="0.25">
      <c r="A42" s="11"/>
      <c r="B42" s="12" t="s">
        <v>71</v>
      </c>
      <c r="C42" s="13">
        <v>379000</v>
      </c>
      <c r="D42" s="13"/>
      <c r="E42" s="13"/>
      <c r="F42" s="12" t="s">
        <v>85</v>
      </c>
      <c r="G42" s="13">
        <v>32000</v>
      </c>
      <c r="H42" s="12" t="s">
        <v>40</v>
      </c>
      <c r="I42" s="15">
        <f>G42/C42</f>
        <v>8.4432717678100261E-2</v>
      </c>
      <c r="J42" s="18" t="s">
        <v>104</v>
      </c>
      <c r="K42" s="12" t="s">
        <v>99</v>
      </c>
    </row>
    <row r="43" spans="1:11" ht="31.5" x14ac:dyDescent="0.25">
      <c r="A43" s="11"/>
      <c r="B43" s="12" t="s">
        <v>74</v>
      </c>
      <c r="C43" s="13">
        <v>305000</v>
      </c>
      <c r="D43" s="13">
        <v>50000</v>
      </c>
      <c r="E43" s="13">
        <v>255000</v>
      </c>
      <c r="F43" s="12"/>
      <c r="G43" s="13"/>
      <c r="H43" s="12" t="s">
        <v>41</v>
      </c>
      <c r="I43" s="15">
        <f>D43/C43</f>
        <v>0.16393442622950818</v>
      </c>
      <c r="J43" s="29" t="s">
        <v>102</v>
      </c>
      <c r="K43" s="12" t="s">
        <v>95</v>
      </c>
    </row>
    <row r="44" spans="1:11" ht="31.5" x14ac:dyDescent="0.25">
      <c r="A44" s="11"/>
      <c r="B44" s="12" t="s">
        <v>74</v>
      </c>
      <c r="C44" s="13">
        <v>305000</v>
      </c>
      <c r="D44" s="13"/>
      <c r="E44" s="13"/>
      <c r="F44" s="12" t="s">
        <v>85</v>
      </c>
      <c r="G44" s="13">
        <v>32000</v>
      </c>
      <c r="H44" s="12" t="s">
        <v>42</v>
      </c>
      <c r="I44" s="15">
        <f>G44/C44</f>
        <v>0.10491803278688525</v>
      </c>
      <c r="J44" s="30"/>
      <c r="K44" s="12" t="s">
        <v>94</v>
      </c>
    </row>
    <row r="45" spans="1:11" ht="31.5" x14ac:dyDescent="0.25">
      <c r="A45" s="11"/>
      <c r="B45" s="12" t="s">
        <v>75</v>
      </c>
      <c r="C45" s="13">
        <v>379000</v>
      </c>
      <c r="D45" s="13">
        <v>114000</v>
      </c>
      <c r="E45" s="13">
        <v>265000</v>
      </c>
      <c r="F45" s="12"/>
      <c r="G45" s="13"/>
      <c r="H45" s="12" t="s">
        <v>43</v>
      </c>
      <c r="I45" s="15">
        <f>D45/C45</f>
        <v>0.30079155672823221</v>
      </c>
      <c r="J45" s="30"/>
      <c r="K45" s="12" t="s">
        <v>100</v>
      </c>
    </row>
    <row r="46" spans="1:11" ht="31.5" x14ac:dyDescent="0.25">
      <c r="A46" s="11"/>
      <c r="B46" s="12" t="s">
        <v>76</v>
      </c>
      <c r="C46" s="13">
        <v>445000</v>
      </c>
      <c r="D46" s="13">
        <v>149000</v>
      </c>
      <c r="E46" s="13">
        <v>296000</v>
      </c>
      <c r="F46" s="12"/>
      <c r="G46" s="13"/>
      <c r="H46" s="12" t="s">
        <v>44</v>
      </c>
      <c r="I46" s="15">
        <f>D46/C46</f>
        <v>0.33483146067415731</v>
      </c>
      <c r="J46" s="30"/>
      <c r="K46" s="12" t="s">
        <v>91</v>
      </c>
    </row>
    <row r="47" spans="1:11" ht="31.5" x14ac:dyDescent="0.25">
      <c r="A47" s="11"/>
      <c r="B47" s="12" t="s">
        <v>77</v>
      </c>
      <c r="C47" s="13">
        <v>65000</v>
      </c>
      <c r="D47" s="13">
        <v>7800</v>
      </c>
      <c r="E47" s="13">
        <v>57200</v>
      </c>
      <c r="F47" s="12"/>
      <c r="G47" s="13"/>
      <c r="H47" s="23" t="s">
        <v>45</v>
      </c>
      <c r="I47" s="15">
        <f>D47/C47</f>
        <v>0.12</v>
      </c>
      <c r="J47" s="30"/>
      <c r="K47" s="12" t="s">
        <v>92</v>
      </c>
    </row>
    <row r="48" spans="1:11" ht="31.5" x14ac:dyDescent="0.25">
      <c r="A48" s="11"/>
      <c r="B48" s="12" t="s">
        <v>78</v>
      </c>
      <c r="C48" s="13">
        <v>139000</v>
      </c>
      <c r="D48" s="13">
        <v>16680</v>
      </c>
      <c r="E48" s="13">
        <v>122320</v>
      </c>
      <c r="F48" s="12"/>
      <c r="G48" s="13"/>
      <c r="H48" s="24"/>
      <c r="I48" s="15">
        <f>D48/C48</f>
        <v>0.12</v>
      </c>
      <c r="J48" s="30"/>
      <c r="K48" s="12" t="s">
        <v>92</v>
      </c>
    </row>
    <row r="49" spans="1:12" s="41" customFormat="1" ht="31.5" x14ac:dyDescent="0.25">
      <c r="A49" s="36"/>
      <c r="B49" s="37" t="s">
        <v>79</v>
      </c>
      <c r="C49" s="38">
        <v>199000</v>
      </c>
      <c r="D49" s="38">
        <v>23880</v>
      </c>
      <c r="E49" s="38">
        <v>175120</v>
      </c>
      <c r="F49" s="37"/>
      <c r="G49" s="38"/>
      <c r="H49" s="25"/>
      <c r="I49" s="39">
        <f>D49/C49</f>
        <v>0.12</v>
      </c>
      <c r="J49" s="31"/>
      <c r="K49" s="37" t="s">
        <v>92</v>
      </c>
      <c r="L49" s="40"/>
    </row>
    <row r="50" spans="1:12" x14ac:dyDescent="0.25">
      <c r="C50" s="1"/>
      <c r="D50" s="1"/>
      <c r="E50" s="1"/>
      <c r="F50" s="10"/>
    </row>
    <row r="51" spans="1:12" x14ac:dyDescent="0.25">
      <c r="C51" s="1"/>
      <c r="D51" s="1"/>
      <c r="E51" s="1"/>
      <c r="F51" s="10"/>
    </row>
    <row r="52" spans="1:12" x14ac:dyDescent="0.25">
      <c r="C52" s="1"/>
      <c r="D52" s="1"/>
      <c r="E52" s="1"/>
    </row>
    <row r="53" spans="1:12" x14ac:dyDescent="0.25">
      <c r="C53" s="1"/>
      <c r="D53" s="1"/>
      <c r="E53" s="1"/>
    </row>
    <row r="54" spans="1:12" x14ac:dyDescent="0.25">
      <c r="C54" s="1"/>
      <c r="D54" s="1"/>
      <c r="E54" s="1"/>
    </row>
    <row r="55" spans="1:12" x14ac:dyDescent="0.25">
      <c r="C55" s="1"/>
      <c r="D55" s="1"/>
      <c r="E55" s="1"/>
    </row>
    <row r="56" spans="1:12" x14ac:dyDescent="0.25">
      <c r="C56" s="1"/>
      <c r="D56" s="1"/>
      <c r="E56" s="1"/>
    </row>
    <row r="57" spans="1:12" x14ac:dyDescent="0.25">
      <c r="C57" s="1"/>
      <c r="D57" s="1"/>
      <c r="E57" s="1"/>
    </row>
    <row r="58" spans="1:12" x14ac:dyDescent="0.25">
      <c r="C58" s="1"/>
      <c r="D58" s="1"/>
      <c r="E58" s="1"/>
    </row>
    <row r="59" spans="1:12" x14ac:dyDescent="0.25">
      <c r="C59" s="1"/>
      <c r="D59" s="1"/>
      <c r="E59" s="1"/>
    </row>
    <row r="60" spans="1:12" x14ac:dyDescent="0.25">
      <c r="C60" s="1"/>
      <c r="D60" s="1"/>
      <c r="E60" s="1"/>
    </row>
    <row r="61" spans="1:12" x14ac:dyDescent="0.25">
      <c r="C61" s="1"/>
      <c r="D61" s="1"/>
      <c r="E61" s="1"/>
    </row>
    <row r="62" spans="1:12" x14ac:dyDescent="0.25">
      <c r="C62" s="1"/>
      <c r="D62" s="1"/>
      <c r="E62" s="1"/>
    </row>
    <row r="63" spans="1:12" x14ac:dyDescent="0.25">
      <c r="C63" s="1"/>
      <c r="D63" s="1"/>
      <c r="E63" s="1"/>
    </row>
    <row r="64" spans="1:12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</sheetData>
  <mergeCells count="28">
    <mergeCell ref="A1:H1"/>
    <mergeCell ref="A2:H2"/>
    <mergeCell ref="A3:A4"/>
    <mergeCell ref="B3:B4"/>
    <mergeCell ref="C3:C4"/>
    <mergeCell ref="H3:H4"/>
    <mergeCell ref="J5:J8"/>
    <mergeCell ref="J9:J10"/>
    <mergeCell ref="J13:J41"/>
    <mergeCell ref="J43:J49"/>
    <mergeCell ref="B18:B19"/>
    <mergeCell ref="C18:C19"/>
    <mergeCell ref="I18:I19"/>
    <mergeCell ref="H18:H19"/>
    <mergeCell ref="H16:H17"/>
    <mergeCell ref="H9:H10"/>
    <mergeCell ref="H7:H8"/>
    <mergeCell ref="H5:H6"/>
    <mergeCell ref="I20:I22"/>
    <mergeCell ref="H20:H22"/>
    <mergeCell ref="I39:I41"/>
    <mergeCell ref="H47:H49"/>
    <mergeCell ref="C20:C22"/>
    <mergeCell ref="B20:B22"/>
    <mergeCell ref="H29:H30"/>
    <mergeCell ref="H39:H41"/>
    <mergeCell ref="C39:C41"/>
    <mergeCell ref="B39:B41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0c0445da-d4ec-4be1-99cd-4401dba8f689"/>
    <ds:schemaRef ds:uri="0d4a3e45-57e1-49b4-bbf8-ca5f50ccd8de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2025-06-24T09:58:01Z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