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7\file up web tháng 7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'05.03 - 31.03'!$I$1:$I$558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7" l="1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37" i="7"/>
  <c r="I36" i="7" l="1"/>
  <c r="I18" i="7" l="1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17" i="7"/>
  <c r="I12" i="7" l="1"/>
  <c r="I13" i="7"/>
  <c r="I14" i="7"/>
  <c r="I15" i="7"/>
  <c r="I16" i="7"/>
  <c r="I10" i="7" l="1"/>
  <c r="I9" i="7"/>
  <c r="I11" i="7"/>
  <c r="I6" i="7" l="1"/>
  <c r="I7" i="7"/>
  <c r="I8" i="7"/>
  <c r="I5" i="7"/>
</calcChain>
</file>

<file path=xl/sharedStrings.xml><?xml version="1.0" encoding="utf-8"?>
<sst xmlns="http://schemas.openxmlformats.org/spreadsheetml/2006/main" count="194" uniqueCount="133">
  <si>
    <t>STT</t>
  </si>
  <si>
    <t xml:space="preserve"> Tên Sản Phẩm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</si>
  <si>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</si>
  <si>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</si>
  <si>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</si>
  <si>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Giá trị sản phẩm dùng để khuyến mại
 (Đồng)</t>
  </si>
  <si>
    <t>Giá niêm yết (Đồng)</t>
  </si>
  <si>
    <t>Tên CTKM</t>
  </si>
  <si>
    <t>DANH SÁCH CƠ CẤU SẢN PHẨM KHUYẾN MẠI (DSKM-20-07/KD.CC)</t>
  </si>
  <si>
    <t>[KÈM THEO THÔNG BÁO THỰC HIỆN KHUYẾN MẠI SỐ 20-07/KD.CC]</t>
  </si>
  <si>
    <t>SẬP GIÁ CUỐI TUẦN - Tặng 1 gói cùng loại khi mua Combo 3 Tã dán Takato siêu mềm mại S/M/L/XL  (tối đa 2 combo/KH)</t>
  </si>
  <si>
    <t>SẬP GIÁ CUỐI TUẦN - Tặng 1 gói cùng loại khi mua Combo 3 Tã quần Takato siêu mềm mại M/L/XL/XXL  (tối đa 2 combo/KH)</t>
  </si>
  <si>
    <t>SẬP GIÁ CUỐI TUẦN - Tặng 1 gói cùng loại khi mua combo 2 Bỉm tã quần Molfix thiên nhiên (M/L/XL/XXL)</t>
  </si>
  <si>
    <t>SẬP GIÁ CUỐI TUẦN - Tặng 1 gói cùng loại  khi mua 3 gói tã quần cực đại Huggies Skin Perfect M/L/XL/XXL (tối đa 1 combo/KH)</t>
  </si>
  <si>
    <t>Combo 3 Tã dán Takato siêu mềm mại S/M/L/XL</t>
  </si>
  <si>
    <t>Combo 3 Tã quần Takato siêu mềm mại M/L/XL/XXL</t>
  </si>
  <si>
    <t>combo 2 Bỉm tã quần Molfix thiên nhiên (M/L/XL/XXL)</t>
  </si>
  <si>
    <t>Combo 3 gói Tã quần cực đại Huggies Skin Perfect M/L/XL/XXL</t>
  </si>
  <si>
    <t>Tã dán Takato siêu mềm mại S/M/L/XL</t>
  </si>
  <si>
    <t>Tã quần Takato siêu mềm mại M/L/XL/XXL</t>
  </si>
  <si>
    <t>Bỉm tã quần Molfix thiên nhiên (M/L/XL/XXL)</t>
  </si>
  <si>
    <t>Tã quần cực đại Huggies Skin Perfect M/L/XL/XXL</t>
  </si>
  <si>
    <t>Không áp dụng kèm CTKM khác</t>
  </si>
  <si>
    <t>Lưu ý</t>
  </si>
  <si>
    <t>Mua 1 Khăn ướt Animo 100 tờ tặng 1 gói Animo 30 tờ (tối đa 2 combo/ KH)</t>
  </si>
  <si>
    <t>Mua 2 tính 1 Bông tẩy trang Silcot 82 miếng (tối đa 3 combo/ KH)</t>
  </si>
  <si>
    <t>Khi mua 1 Băng vệ sinh quần Diana Sensi M/L (5 miếng) tặng 1 Khăn ướt Bobby 80 tờ</t>
  </si>
  <si>
    <t>Khăn Ướt Dịu Nhẹ Animo không mùi (100 tờ)</t>
  </si>
  <si>
    <t>Combo 2 Bông tẩy trang Silcot 82 miếng</t>
  </si>
  <si>
    <t xml:space="preserve">Băng vệ sinh quần Diana Sensi M/L (5 miếng) </t>
  </si>
  <si>
    <t>Giá trị giảm</t>
  </si>
  <si>
    <t>Giá sau giảm</t>
  </si>
  <si>
    <t>Khăn Ướt Dịu Nhẹ Animo không mùi (30 tờ)</t>
  </si>
  <si>
    <t>QT Bobby_Khăn ướt Bobby Care 80 miếng (không hương)</t>
  </si>
  <si>
    <t>Không áp dụng đồng thời CTKM khác</t>
  </si>
  <si>
    <t>áp dụng tại cửa hàng Con Cưng</t>
  </si>
  <si>
    <t xml:space="preserve">áp dụng tại cửa hàng Con Cưng, website concung.com, ứng dụng Con Cưng </t>
  </si>
  <si>
    <t>SẬP GIÁ CUỐI TUẦN - Tặng 1 gói cùng loại khi mua Combo 3 Tã dán Takato siêu mềm mại S/M/L/XL (tối đa 2 combo/KH)</t>
  </si>
  <si>
    <t>SẬP GIÁ CUỐI TUẦN - Tặng 1 gói cùng loại khi mua Combo 3 Tã quần Takato siêu mềm mại M/L/XL/XXL (tối đa 2 combo/KH)</t>
  </si>
  <si>
    <t>SẬP GIÁ CUỐI TUẦN - Tặng 1 gói cùng loại khi mua 3 gói tã quần cực đại Huggies Skin Perfect M/L/XL/XXL (tối đa 1 combo/KH)</t>
  </si>
  <si>
    <t>SẬP GIÁ CUỐI TUẦN - Tặng 1 gói cùng loại khi mua 2 gói tã Huggies Nature made (trừ NB60) (tối đa 1 combo/KH)</t>
  </si>
  <si>
    <t>Combo 2 gói tã Huggies Nature made (trừ NB60)</t>
  </si>
  <si>
    <t>Tã Huggies Nature made (trừ NB60)</t>
  </si>
  <si>
    <t>Giảm 150000VNĐ khi mua 2 lon Enfagrow A+ số 4 830g 2flex (New) (Không áp dụng cho sữa thay thế sữa mẹ dành cho trẻ dưới 24 tháng tuổi)</t>
  </si>
  <si>
    <t>Giảm 300000VNĐ khi mua 2 lon Enfagrow A+ số 4 1700g 2flex (New) (Không áp dụng cho sữa thay thế sữa mẹ dành cho trẻ dưới 24 tháng tuổi)</t>
  </si>
  <si>
    <t>Giảm 500000VNĐ khi mua 2 lon TPBS Enfagrow AII Neuropro 4 cho trẻ từ 3-6 tuổi 1.7KG (Không áp dụng cho sữa thay thế sữa mẹ dành cho trẻ dưới 24 tháng tuổi)</t>
  </si>
  <si>
    <t>Giảm 300000VNĐ khi mua 2 lon Sản phẩm dinh dưỡng Enfagrow Enspire 3 cho trẻ 2-6 tuổi 850g (Không áp dụng cho sữa thay thế sữa mẹ dành cho trẻ dưới 24 tháng tuổi)</t>
  </si>
  <si>
    <t>Giảm 500000VNĐ khi mua 2 lon Thực phẩm bổ sung Enfagrow A+ NeuroPro 3 C-Sec 800gr (Không áp dụng cho sữa thay thế sữa mẹ dành cho trẻ dưới 24 tháng tuổi)</t>
  </si>
  <si>
    <t>Giảm 250000VNĐ khi mua 2 lon Sữa Hikid Vani cho trẻ từ 2 tuổi (Không áp dụng cho sữa thay thế sữa mẹ dành cho trẻ dưới 24 tháng tuổi)</t>
  </si>
  <si>
    <t>Chỉ 779.000VNĐ/ lon khi mua 2 lon Sản phẩm dinh dưỡng công thức Nestlé NAN OPTIPRO PLUS 4 1500g (Không áp dụng cho sữa thay thế sữa mẹ dành cho trẻ dưới 24 tháng tuổi)</t>
  </si>
  <si>
    <t>Chỉ 525.000VNĐ/ lon khi mua 2 lon NAN Supreme Pro 3 800g (Không áp dụng cho sữa thay thế sữa mẹ dành cho trẻ dưới 24 tháng tuổi)</t>
  </si>
  <si>
    <t>Chỉ 655.000VNĐ/ lon khi mua 2 lon Sữa S-26 ULTIMA số 3 750g (2 - 6 tuổi) (Không áp dụng cho sữa thay thế sữa mẹ dành cho trẻ dưới 24 tháng tuổi)</t>
  </si>
  <si>
    <t>Chỉ 325.000VNĐ/ lon khi mua 2 lon Thực phẩm dinh dưỡng Nutren Junior (400g) (Không áp dụng cho sữa thay thế sữa mẹ dành cho trẻ dưới 24 tháng tuổi)</t>
  </si>
  <si>
    <t>Chỉ 539.000VNĐ/ lon khi mua 2 lon Sản phẩm dinh dưỡng y học Nutren JUNIOR, 800g (Không áp dụng cho sữa thay thế sữa mẹ dành cho trẻ dưới 24 tháng tuổi)</t>
  </si>
  <si>
    <t>Chỉ 975.000VNĐ/ lon khi mua 1 lon Sữa dê Kabrita 800g (từ 2 tuổi) (Không áp dụng cho sữa thay thế sữa mẹ dành cho trẻ dưới 24 tháng tuổi)</t>
  </si>
  <si>
    <t>Chỉ 289.000VNĐ/ lon khi mua 2 lon Metacare Eco 2+ 850g (Không áp dụng cho sữa thay thế sữa mẹ dành cho trẻ dưới 24 tháng tuổi)</t>
  </si>
  <si>
    <t>Chỉ 695.000VNĐ/ lon khi mua 2 lon HiPP 4 Organic Combiotic 800g, trên 3 tuổi (Không áp dụng cho sữa thay thế sữa mẹ dành cho trẻ dưới 24 tháng tuổi)</t>
  </si>
  <si>
    <t>Chỉ 445.000VNĐ/ lon khi mua 2 lon SPDD GrowPLUS+  Sữa Non (Vàng) 2+ tuổi, 800g (Không áp dụng cho sữa thay thế sữa mẹ dành cho trẻ dưới 24 tháng tuổi)</t>
  </si>
  <si>
    <t>Chỉ 355.000VNĐ/ lon khi mua 2 lon Sữa GrowPLUS+ Xanh 2+ tuổi, 1.5kg (Không áp dụng cho sữa thay thế sữa mẹ dành cho trẻ dưới 24 tháng tuổi)</t>
  </si>
  <si>
    <t>Chỉ 189.000VNĐ/ lon khi mua 1 lon Meiji mama milk 350g (Không áp dụng cho sữa thay thế sữa mẹ dành cho trẻ dưới 24 tháng tuổi)</t>
  </si>
  <si>
    <t>Chỉ 475.000VNĐ/ lon khi mua 1 lon Thực phẩm bổ sung Meiji Kids Formula 900g (Không áp dụng cho sữa thay thế sữa mẹ dành cho trẻ dưới 24 tháng tuổi)</t>
  </si>
  <si>
    <t>Chỉ 465.000VNĐ/ lon khi mua 2 lon Thực phẩm bổ sung Meiji Kids Formula 900g (Không áp dụng cho sữa thay thế sữa mẹ dành cho trẻ dưới 24 tháng tuổi)</t>
  </si>
  <si>
    <t>2 lon Enfagrow A+ số 4 830g 2flex (New) (Không áp dụng cho sữa thay thế sữa mẹ dành cho trẻ dưới 24 tháng tuổi)</t>
  </si>
  <si>
    <t>2 lon Enfagrow A+ số 4 1700g 2flex (New) (Không áp dụng cho sữa thay thế sữa mẹ dành cho trẻ dưới 24 tháng tuổi)</t>
  </si>
  <si>
    <t>2 lon TPBS Enfagrow AII Neuropro 4 cho trẻ từ 3-6 tuổi 1.7KG (Không áp dụng cho sữa thay thế sữa mẹ dành cho trẻ dưới 24 tháng tuổi)</t>
  </si>
  <si>
    <t>2 lon Sản phẩm dinh dưỡng Enfagrow Enspire 3 cho trẻ 2-6 tuổi 850g (Không áp dụng cho sữa thay thế sữa mẹ dành cho trẻ dưới 24 tháng tuổi)</t>
  </si>
  <si>
    <t>2 lon Thực phẩm bổ sung Enfagrow A+ NeuroPro 3 C-Sec 800gr (Không áp dụng cho sữa thay thế sữa mẹ dành cho trẻ dưới 24 tháng tuổi)</t>
  </si>
  <si>
    <t>2 lon Sữa Hikid Vani cho trẻ từ 2 tuổi (Không áp dụng cho sữa thay thế sữa mẹ dành cho trẻ dưới 24 tháng tuổi)</t>
  </si>
  <si>
    <t>2 lon Sản phẩm dinh dưỡng công thức Nestlé NAN OPTIPRO PLUS 4 1500g (Không áp dụng cho sữa thay thế sữa mẹ dành cho trẻ dưới 24 tháng tuổi)</t>
  </si>
  <si>
    <t>2 lon NAN Supreme Pro 3 800g (Không áp dụng cho sữa thay thế sữa mẹ dành cho trẻ dưới 24 tháng tuổi)</t>
  </si>
  <si>
    <t>2 lon Sữa S-26 ULTIMA số 3 750g (2 - 6 tuổi) (Không áp dụng cho sữa thay thế sữa mẹ dành cho trẻ dưới 24 tháng tuổi)</t>
  </si>
  <si>
    <t>2 lon Thực phẩm dinh dưỡng Nutren Junior (400g) (Không áp dụng cho sữa thay thế sữa mẹ dành cho trẻ dưới 24 tháng tuổi)</t>
  </si>
  <si>
    <t>2 lon Sản phẩm dinh dưỡng y học Nutren JUNIOR, 800g (Không áp dụng cho sữa thay thế sữa mẹ dành cho trẻ dưới 24 tháng tuổi)</t>
  </si>
  <si>
    <t>1 lon Sữa dê Kabrita 800g (từ 2 tuổi) (Không áp dụng cho sữa thay thế sữa mẹ dành cho trẻ dưới 24 tháng tuổi)</t>
  </si>
  <si>
    <t>2 lon Metacare Eco 2+ 850g (Không áp dụng cho sữa thay thế sữa mẹ dành cho trẻ dưới 24 tháng tuổi)</t>
  </si>
  <si>
    <t>2 lon HiPP 4 Organic Combiotic 800g, trên 3 tuổi (Không áp dụng cho sữa thay thế sữa mẹ dành cho trẻ dưới 24 tháng tuổi)</t>
  </si>
  <si>
    <t>2 lon SPDD GrowPLUS+  Sữa Non (Vàng) 2+ tuổi, 800g (Không áp dụng cho sữa thay thế sữa mẹ dành cho trẻ dưới 24 tháng tuổi)</t>
  </si>
  <si>
    <t>2 lon Sữa GrowPLUS+ Xanh 2+ tuổi, 1.5kg (Không áp dụng cho sữa thay thế sữa mẹ dành cho trẻ dưới 24 tháng tuổi)</t>
  </si>
  <si>
    <t>1 lon Meiji mama milk 350g (Không áp dụng cho sữa thay thế sữa mẹ dành cho trẻ dưới 24 tháng tuổi)</t>
  </si>
  <si>
    <t>1 lon Thực phẩm bổ sung Meiji Kids Formula 900g (Không áp dụng cho sữa thay thế sữa mẹ dành cho trẻ dưới 24 tháng tuổi)</t>
  </si>
  <si>
    <t>2 lon Thực phẩm bổ sung Meiji Kids Formula 900g (Không áp dụng cho sữa thay thế sữa mẹ dành cho trẻ dưới 24 tháng tuổi)</t>
  </si>
  <si>
    <t>Không áp dụng đồng thời CTKM tặng quà khác
Giới hạn tối đa 1 deal/ 1 Khách</t>
  </si>
  <si>
    <t>SẬP GIÁ CUỐI TUẦN - Mua 2 Tính 1 Nước rửa bình sữa Animo túi 500ml (Tối đa 1 combo/ khách)</t>
  </si>
  <si>
    <t>Combo 2 Nước rửa bình sữa kháng khuẩn Animo túi 500ml (Xanh da trời)</t>
  </si>
  <si>
    <t>Không áp dụng đồng thời với CTKM khác</t>
  </si>
  <si>
    <t>[SẬP GIÁ CUỐI TUẦN] Tặng 1 lốc cùng loại khi mua 3 lốc Aptamil 110ml/180ml (Không áp dụng cho sữa thay thế sữa mẹ dành cho trẻ dưới 24 tháng tuổi) (Tối đa 1 combo/ KH)</t>
  </si>
  <si>
    <t>[SẬP GIÁ CUỐI TUẦN] Tặng 1 lốc/1 hộp cùng loại khi mua 3 Lốc Nutren Junior 110ml/3 hộp Nutren 200ml  (Không áp dụng cho sữa thay thế sữa mẹ dành cho trẻ dưới 24 tháng tuổi) (Tối đa 1 combo/ KH)</t>
  </si>
  <si>
    <t>[SẬP GIÁ CUỐI TUẦN] Tặng 1 lốc cùng loại khi mua 3 lốc Nestlé NANGROW 110ml/ 180ml (Không áp dụng cho sữa thay thế sữa mẹ dành cho trẻ dưới 24 tháng tuổi) (Tối đa 1 combo/ KH)</t>
  </si>
  <si>
    <t>[SẬP GIÁ CUỐI TUẦN] Tặng 1 lốc cùng loại khi mua 3 lốc Yoko Gold 110ml/ 180ml (Không áp dụng cho sữa thay thế sữa mẹ dành cho trẻ dưới 24 tháng tuổi) (Tối đa 1 combo/ KH)</t>
  </si>
  <si>
    <t>[SẬP GIÁ CUỐI TUẦN] Tặng 1 lốc cùng loại khi mua 3 Lốc  Growplus vàng 110ml/180ml (Không áp dụng cho sữa thay thế sữa mẹ dành cho trẻ dưới 24 tháng tuổi) (Tối đa 1 combo/ KH)</t>
  </si>
  <si>
    <t>[SẬP GIÁ CUỐI TUẦN] Tặng 1 lốc cùng loại khi mua 3 lốc Oldenburger 110ml/ 180ml (Không áp dụng cho sữa thay thế sữa mẹ dành cho trẻ dưới 24 tháng tuổi) (Tối đa 1 combo/ KH)</t>
  </si>
  <si>
    <t>[SẬP GIÁ CUỐI TUẦN] Tặng 1 lốc cùng loại khi mua 3 Lốc  Nuvi Grow 110ml (Không áp dụng cho sữa thay thế sữa mẹ dành cho trẻ dưới 24 tháng tuổi) (Tối đa 1 combo/ KH)</t>
  </si>
  <si>
    <t>3 lốc Sữa dinh dưỡng pha sẵn Aptamil Kid, 110ml (lốc 3 hộp)</t>
  </si>
  <si>
    <t>3 lốc Sữa dinh dưỡng pha sẵn Aptamil Kid, 180ml (lốc 3 hộp)</t>
  </si>
  <si>
    <t>3 lốc Thực phẩm dinh dưỡng y học Nutren Junior 110ml (1 -10 tuổi) (Lốc 4 hộp)</t>
  </si>
  <si>
    <t>3 hộp Thực phẩm dinh dưỡng y học Nutren Junior</t>
  </si>
  <si>
    <t>3 lốc Thực phẩm bổ sung Nestlé NANGROW 4(8x180ml) Mua 6 tặng 2</t>
  </si>
  <si>
    <t>3 lốc Thực phẩm bổ sung Nestlé NANGROW 6 (4x180ml)</t>
  </si>
  <si>
    <t>3 lốc Thực phẩm bổ sung Nestlé NANGROW 6(8x110ml) Mua 6 tặng 2</t>
  </si>
  <si>
    <t>3 lốc Thực phẩm bổ sung Nestlé NANGROW 9 (4x110ml)</t>
  </si>
  <si>
    <t>3 lốc Sữa uống dinh dưỡng Vinamilk Yoko Gold 110ml (Lốc 4 hộp)</t>
  </si>
  <si>
    <t>3 lốc Sữa uống dinh dưỡng Vinamilk Yoko Gold 180ml (Lốc 4 hộp)</t>
  </si>
  <si>
    <t>3 lốc SPDDPS GrowPLUS+ Sữa Non (Vàng), 110ml -  Lốc 4 hộp (2+)</t>
  </si>
  <si>
    <t>3 lốc SPDDPS GrowPLUS+ Sữa Non (Vàng), 180ml -  Lốc 4 hộp (2+)</t>
  </si>
  <si>
    <t>3 lốc SPDDPS GrowPLUS+ Sữa Non (Vàng) 1+ tuổi, 110ml -  Lốc 4 hộp</t>
  </si>
  <si>
    <t>3 lốc SPDDPS GrowPLUS+ Sữa Non (Vàng) 1+ tuổi, 180ml -  Lốc 4 hộp</t>
  </si>
  <si>
    <t>3 lốc Sữa tươi tiệt trùng Oldenburger ít đường 180ml (lốc 4 hộp)</t>
  </si>
  <si>
    <t>3 lốc Sữa tươi tiệt trùng Oldenburger ít đường 110ml (lốc 4 hộp)</t>
  </si>
  <si>
    <t>3 lốc Sữa tươi tiệt trùng Oldenburger có đường 180ml (lốc 4 hộp)</t>
  </si>
  <si>
    <t>3 lốc Sữa tươi tiệt trùng Oldenburger có đường 110ml (lốc 4 hộp)</t>
  </si>
  <si>
    <t>3 lốc TPBS Sữa Dinh Dương Pha Sẵn Nuvi Grow, 110ml (Lốc 4 hộp) (2+)</t>
  </si>
  <si>
    <t>3 lốc TPBS Sữa Dinh Dưỡng Pha Sẵn Nuvi Grow, 1+ tuổi, 110ml (Lốc 4 hộp)</t>
  </si>
  <si>
    <t>Sữa dinh dưỡng pha sẵn Aptamil Kid, 110ml (lốc 3 hộp)</t>
  </si>
  <si>
    <t>Sữa dinh dưỡng pha sẵn Aptamil Kid, 180ml (lốc 3 hộp)</t>
  </si>
  <si>
    <t>Thực phẩm dinh dưỡng y học Nutren Junior 110ml (1 -10 tuổi) (Lốc 4 hộp)</t>
  </si>
  <si>
    <t>Thực phẩm dinh dưỡng y học Nutren Junior</t>
  </si>
  <si>
    <t>Thực phẩm bổ sung Nestlé NANGROW 4(8x180ml) Mua 6 tặng 2</t>
  </si>
  <si>
    <t>Thực phẩm bổ sung Nestlé NANGROW 6 (4x180ml)</t>
  </si>
  <si>
    <t>Thực phẩm bổ sung Nestlé NANGROW 6(8x110ml) Mua 6 tặng 2</t>
  </si>
  <si>
    <t>Thực phẩm bổ sung Nestlé NANGROW 9 (4x110ml)</t>
  </si>
  <si>
    <t>Sữa uống dinh dưỡng Optimum Gold 110ml (Lốc 4 hộp) new</t>
  </si>
  <si>
    <t>Sữa uống dinh dưỡng Optimum Gold 180ml (Lốc 4 hộp) new</t>
  </si>
  <si>
    <t>SPDDPS GrowPLUS+ Sữa Non (Vàng), 110ml -  Lốc 4 hộp (2+)</t>
  </si>
  <si>
    <t>SPDDPS GrowPLUS+ Sữa Non (Vàng), 180ml -  Lốc 4 hộp (2+)</t>
  </si>
  <si>
    <t>SPDDPS GrowPLUS+ Sữa Non (Vàng) 1+ tuổi, 110ml -  Lốc 4 hộp</t>
  </si>
  <si>
    <t>SPDDPS GrowPLUS+ Sữa Non (Vàng) 1+ tuổi, 180ml -  Lốc 4 hộp</t>
  </si>
  <si>
    <t>Sữa tươi tiệt trùng Oldenburger ít đường 180ml (lốc 4 hộp)</t>
  </si>
  <si>
    <t>Sữa tươi tiệt trùng Oldenburger ít đường 110ml (lốc 4 hộp)</t>
  </si>
  <si>
    <t>Sữa tươi tiệt trùng Oldenburger có đường 180ml (lốc 4 hộp)</t>
  </si>
  <si>
    <t>Sữa tươi tiệt trùng Oldenburger có đường 110ml (lốc 4 hộp)</t>
  </si>
  <si>
    <t>TPBS Sữa Dinh Dương Pha Sẵn Nuvi Grow, 110ml (Lốc 4 hộp) (2+)</t>
  </si>
  <si>
    <t>TPBS Sữa Dinh Dưỡng Pha Sẵn Nuvi Grow, 1+ tuổi, 110ml (Lốc 4 hộp)</t>
  </si>
  <si>
    <t>Không đồng thời KM khác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</si>
</sst>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  <numFmt numFmtId="168" formatCode="_-* #,##0_-;\-* #,##0_-;_-* &quot;-&quot;??_-;_-@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9">
    <xf numFmtId="0" fontId="0" fillId="0" borderId="0" xfId="0"/>
    <xf numFmtId="0" fontId="7" fillId="0" borderId="0" xfId="0" applyFont="1"/>
    <xf numFmtId="166" fontId="7" fillId="0" borderId="0" xfId="5" applyNumberFormat="1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41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167" fontId="7" fillId="0" borderId="1" xfId="0" applyNumberFormat="1" applyFont="1" applyFill="1" applyBorder="1"/>
    <xf numFmtId="9" fontId="7" fillId="0" borderId="1" xfId="6" applyFont="1" applyFill="1" applyBorder="1" applyAlignment="1">
      <alignment horizontal="center"/>
    </xf>
    <xf numFmtId="0" fontId="7" fillId="0" borderId="0" xfId="0" applyFont="1" applyFill="1"/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/>
    <xf numFmtId="168" fontId="7" fillId="0" borderId="1" xfId="0" applyNumberFormat="1" applyFont="1" applyBorder="1"/>
    <xf numFmtId="166" fontId="7" fillId="0" borderId="1" xfId="0" applyNumberFormat="1" applyFont="1" applyBorder="1"/>
    <xf numFmtId="49" fontId="7" fillId="0" borderId="1" xfId="0" applyNumberFormat="1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8"/>
  <sheetViews>
    <sheetView tabSelected="1" topLeftCell="A52" zoomScale="80" zoomScaleNormal="80" workbookViewId="0">
      <selection activeCell="K61" sqref="K60:K61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5" width="15.7109375" style="2" customWidth="1"/>
    <col min="6" max="6" width="35.28515625" style="1" customWidth="1"/>
    <col min="7" max="7" width="19.28515625" style="1" customWidth="1"/>
    <col min="8" max="8" width="50.85546875" style="7" customWidth="1"/>
    <col min="9" max="9" width="11.42578125" style="1"/>
    <col min="10" max="10" width="17" style="1" customWidth="1"/>
    <col min="11" max="11" width="29" style="7" customWidth="1"/>
    <col min="12" max="16384" width="11.42578125" style="1"/>
  </cols>
  <sheetData>
    <row r="1" spans="1:11" ht="19.5" customHeight="1" x14ac:dyDescent="0.25">
      <c r="A1" s="35" t="s">
        <v>8</v>
      </c>
      <c r="B1" s="35"/>
      <c r="C1" s="35"/>
      <c r="D1" s="35"/>
      <c r="E1" s="35"/>
      <c r="F1" s="35"/>
      <c r="G1" s="35"/>
      <c r="H1" s="35"/>
      <c r="I1" s="3"/>
      <c r="J1" s="8"/>
      <c r="K1" s="9"/>
    </row>
    <row r="2" spans="1:11" ht="19.5" customHeight="1" x14ac:dyDescent="0.25">
      <c r="A2" s="35" t="s">
        <v>9</v>
      </c>
      <c r="B2" s="35"/>
      <c r="C2" s="35"/>
      <c r="D2" s="35"/>
      <c r="E2" s="35"/>
      <c r="F2" s="35"/>
      <c r="G2" s="35"/>
      <c r="H2" s="35"/>
      <c r="I2" s="3"/>
      <c r="J2" s="8"/>
      <c r="K2" s="9"/>
    </row>
    <row r="3" spans="1:11" ht="63" customHeight="1" x14ac:dyDescent="0.25">
      <c r="A3" s="36" t="s">
        <v>0</v>
      </c>
      <c r="B3" s="36" t="s">
        <v>1</v>
      </c>
      <c r="C3" s="37" t="s">
        <v>6</v>
      </c>
      <c r="D3" s="18" t="s">
        <v>30</v>
      </c>
      <c r="E3" s="18" t="s">
        <v>31</v>
      </c>
      <c r="F3" s="4" t="s">
        <v>2</v>
      </c>
      <c r="G3" s="20" t="s">
        <v>5</v>
      </c>
      <c r="H3" s="38" t="s">
        <v>7</v>
      </c>
      <c r="I3" s="5" t="s">
        <v>3</v>
      </c>
      <c r="J3" s="8" t="s">
        <v>23</v>
      </c>
      <c r="K3" s="9" t="s">
        <v>23</v>
      </c>
    </row>
    <row r="4" spans="1:11" ht="35.450000000000003" customHeight="1" x14ac:dyDescent="0.25">
      <c r="A4" s="36"/>
      <c r="B4" s="36"/>
      <c r="C4" s="37"/>
      <c r="D4" s="18"/>
      <c r="E4" s="18"/>
      <c r="F4" s="6"/>
      <c r="G4" s="19" t="s">
        <v>4</v>
      </c>
      <c r="H4" s="38"/>
      <c r="I4" s="3"/>
      <c r="J4" s="8"/>
      <c r="K4" s="9"/>
    </row>
    <row r="5" spans="1:11" ht="47.25" x14ac:dyDescent="0.25">
      <c r="A5" s="8"/>
      <c r="B5" s="9" t="s">
        <v>14</v>
      </c>
      <c r="C5" s="10">
        <v>855000</v>
      </c>
      <c r="D5" s="10"/>
      <c r="E5" s="10"/>
      <c r="F5" s="9" t="s">
        <v>18</v>
      </c>
      <c r="G5" s="11">
        <v>285000</v>
      </c>
      <c r="H5" s="9" t="s">
        <v>10</v>
      </c>
      <c r="I5" s="12">
        <f>G5/C5</f>
        <v>0.33333333333333331</v>
      </c>
      <c r="J5" s="34" t="s">
        <v>35</v>
      </c>
      <c r="K5" s="9" t="s">
        <v>22</v>
      </c>
    </row>
    <row r="6" spans="1:11" ht="47.25" x14ac:dyDescent="0.25">
      <c r="A6" s="8"/>
      <c r="B6" s="9" t="s">
        <v>15</v>
      </c>
      <c r="C6" s="10">
        <v>1035000</v>
      </c>
      <c r="D6" s="10"/>
      <c r="E6" s="10"/>
      <c r="F6" s="9" t="s">
        <v>19</v>
      </c>
      <c r="G6" s="11">
        <v>345000</v>
      </c>
      <c r="H6" s="9" t="s">
        <v>11</v>
      </c>
      <c r="I6" s="12">
        <f>G6/C6</f>
        <v>0.33333333333333331</v>
      </c>
      <c r="J6" s="34"/>
      <c r="K6" s="9" t="s">
        <v>22</v>
      </c>
    </row>
    <row r="7" spans="1:11" ht="47.25" x14ac:dyDescent="0.25">
      <c r="A7" s="8"/>
      <c r="B7" s="9" t="s">
        <v>16</v>
      </c>
      <c r="C7" s="10">
        <v>588000</v>
      </c>
      <c r="D7" s="10"/>
      <c r="E7" s="10"/>
      <c r="F7" s="9" t="s">
        <v>20</v>
      </c>
      <c r="G7" s="11">
        <v>294000</v>
      </c>
      <c r="H7" s="9" t="s">
        <v>12</v>
      </c>
      <c r="I7" s="12">
        <f>G7/C7</f>
        <v>0.5</v>
      </c>
      <c r="J7" s="34"/>
      <c r="K7" s="9" t="s">
        <v>22</v>
      </c>
    </row>
    <row r="8" spans="1:11" s="17" customFormat="1" ht="47.25" x14ac:dyDescent="0.25">
      <c r="A8" s="13"/>
      <c r="B8" s="14" t="s">
        <v>17</v>
      </c>
      <c r="C8" s="15">
        <v>1065000</v>
      </c>
      <c r="D8" s="15"/>
      <c r="E8" s="15"/>
      <c r="F8" s="14" t="s">
        <v>21</v>
      </c>
      <c r="G8" s="15">
        <v>355000</v>
      </c>
      <c r="H8" s="14" t="s">
        <v>13</v>
      </c>
      <c r="I8" s="16">
        <f>G8/C8</f>
        <v>0.33333333333333331</v>
      </c>
      <c r="J8" s="34"/>
      <c r="K8" s="14" t="s">
        <v>22</v>
      </c>
    </row>
    <row r="9" spans="1:11" ht="31.5" x14ac:dyDescent="0.25">
      <c r="A9" s="8"/>
      <c r="B9" s="9" t="s">
        <v>27</v>
      </c>
      <c r="C9" s="10">
        <v>35000</v>
      </c>
      <c r="D9" s="10"/>
      <c r="E9" s="10"/>
      <c r="F9" s="9" t="s">
        <v>32</v>
      </c>
      <c r="G9" s="10">
        <v>15000</v>
      </c>
      <c r="H9" s="9" t="s">
        <v>24</v>
      </c>
      <c r="I9" s="16">
        <f>G9/C9</f>
        <v>0.42857142857142855</v>
      </c>
      <c r="J9" s="34"/>
      <c r="K9" s="9" t="s">
        <v>34</v>
      </c>
    </row>
    <row r="10" spans="1:11" ht="31.5" x14ac:dyDescent="0.25">
      <c r="A10" s="8"/>
      <c r="B10" s="9" t="s">
        <v>28</v>
      </c>
      <c r="C10" s="10">
        <v>84000</v>
      </c>
      <c r="D10" s="10">
        <v>42000</v>
      </c>
      <c r="E10" s="10">
        <v>42000</v>
      </c>
      <c r="F10" s="9"/>
      <c r="G10" s="10"/>
      <c r="H10" s="9" t="s">
        <v>25</v>
      </c>
      <c r="I10" s="16">
        <f>D10/C10</f>
        <v>0.5</v>
      </c>
      <c r="J10" s="34" t="s">
        <v>36</v>
      </c>
      <c r="K10" s="9" t="s">
        <v>34</v>
      </c>
    </row>
    <row r="11" spans="1:11" ht="82.5" customHeight="1" x14ac:dyDescent="0.25">
      <c r="A11" s="8"/>
      <c r="B11" s="9" t="s">
        <v>29</v>
      </c>
      <c r="C11" s="10">
        <v>89000</v>
      </c>
      <c r="D11" s="10"/>
      <c r="E11" s="10"/>
      <c r="F11" s="9" t="s">
        <v>33</v>
      </c>
      <c r="G11" s="10">
        <v>32000</v>
      </c>
      <c r="H11" s="9" t="s">
        <v>26</v>
      </c>
      <c r="I11" s="16">
        <f>G11/C11</f>
        <v>0.3595505617977528</v>
      </c>
      <c r="J11" s="34"/>
      <c r="K11" s="9" t="s">
        <v>34</v>
      </c>
    </row>
    <row r="12" spans="1:11" ht="47.25" x14ac:dyDescent="0.25">
      <c r="A12" s="8"/>
      <c r="B12" s="9" t="s">
        <v>14</v>
      </c>
      <c r="C12" s="10">
        <v>855000</v>
      </c>
      <c r="D12" s="10"/>
      <c r="E12" s="10"/>
      <c r="F12" s="9" t="s">
        <v>18</v>
      </c>
      <c r="G12" s="11">
        <v>285000</v>
      </c>
      <c r="H12" s="9" t="s">
        <v>37</v>
      </c>
      <c r="I12" s="16">
        <f>G12/C12</f>
        <v>0.33333333333333331</v>
      </c>
      <c r="J12" s="34" t="s">
        <v>35</v>
      </c>
      <c r="K12" s="9" t="s">
        <v>22</v>
      </c>
    </row>
    <row r="13" spans="1:11" ht="47.25" x14ac:dyDescent="0.25">
      <c r="A13" s="8"/>
      <c r="B13" s="8" t="s">
        <v>15</v>
      </c>
      <c r="C13" s="10">
        <v>1035000</v>
      </c>
      <c r="D13" s="8"/>
      <c r="E13" s="8"/>
      <c r="F13" s="8" t="s">
        <v>19</v>
      </c>
      <c r="G13" s="11">
        <v>345000</v>
      </c>
      <c r="H13" s="9" t="s">
        <v>38</v>
      </c>
      <c r="I13" s="16">
        <f>G13/C13</f>
        <v>0.33333333333333331</v>
      </c>
      <c r="J13" s="34"/>
      <c r="K13" s="9" t="s">
        <v>22</v>
      </c>
    </row>
    <row r="14" spans="1:11" ht="47.25" x14ac:dyDescent="0.25">
      <c r="A14" s="8"/>
      <c r="B14" s="8" t="s">
        <v>16</v>
      </c>
      <c r="C14" s="10">
        <v>588000</v>
      </c>
      <c r="D14" s="8"/>
      <c r="E14" s="8"/>
      <c r="F14" s="8" t="s">
        <v>20</v>
      </c>
      <c r="G14" s="11">
        <v>294000</v>
      </c>
      <c r="H14" s="9" t="s">
        <v>12</v>
      </c>
      <c r="I14" s="16">
        <f>G14/C14</f>
        <v>0.5</v>
      </c>
      <c r="J14" s="34"/>
      <c r="K14" s="9" t="s">
        <v>22</v>
      </c>
    </row>
    <row r="15" spans="1:11" ht="47.25" x14ac:dyDescent="0.25">
      <c r="A15" s="8"/>
      <c r="B15" s="8" t="s">
        <v>17</v>
      </c>
      <c r="C15" s="10">
        <v>1065000</v>
      </c>
      <c r="D15" s="8"/>
      <c r="E15" s="8"/>
      <c r="F15" s="8" t="s">
        <v>21</v>
      </c>
      <c r="G15" s="10">
        <v>355000</v>
      </c>
      <c r="H15" s="9" t="s">
        <v>39</v>
      </c>
      <c r="I15" s="16">
        <f>G15/C15</f>
        <v>0.33333333333333331</v>
      </c>
      <c r="J15" s="34"/>
      <c r="K15" s="9" t="s">
        <v>22</v>
      </c>
    </row>
    <row r="16" spans="1:11" ht="47.25" x14ac:dyDescent="0.25">
      <c r="A16" s="8"/>
      <c r="B16" s="8" t="s">
        <v>41</v>
      </c>
      <c r="C16" s="10">
        <v>720000</v>
      </c>
      <c r="D16" s="8"/>
      <c r="E16" s="8"/>
      <c r="F16" s="8" t="s">
        <v>42</v>
      </c>
      <c r="G16" s="10">
        <v>360000</v>
      </c>
      <c r="H16" s="9" t="s">
        <v>40</v>
      </c>
      <c r="I16" s="16">
        <f>G16/C16</f>
        <v>0.5</v>
      </c>
      <c r="J16" s="34"/>
      <c r="K16" s="9" t="s">
        <v>22</v>
      </c>
    </row>
    <row r="17" spans="1:11" ht="47.25" x14ac:dyDescent="0.25">
      <c r="A17" s="8"/>
      <c r="B17" s="9" t="s">
        <v>62</v>
      </c>
      <c r="C17" s="10">
        <v>1038000</v>
      </c>
      <c r="D17" s="21">
        <v>150000</v>
      </c>
      <c r="E17" s="22">
        <v>888000</v>
      </c>
      <c r="F17" s="8"/>
      <c r="G17" s="10"/>
      <c r="H17" s="9" t="s">
        <v>43</v>
      </c>
      <c r="I17" s="12">
        <f>D17/C17</f>
        <v>0.14450867052023122</v>
      </c>
      <c r="J17" s="34" t="s">
        <v>35</v>
      </c>
      <c r="K17" s="9" t="s">
        <v>81</v>
      </c>
    </row>
    <row r="18" spans="1:11" ht="47.25" x14ac:dyDescent="0.25">
      <c r="A18" s="8"/>
      <c r="B18" s="9" t="s">
        <v>63</v>
      </c>
      <c r="C18" s="10">
        <v>1910000</v>
      </c>
      <c r="D18" s="21">
        <v>300000</v>
      </c>
      <c r="E18" s="22">
        <v>1610000</v>
      </c>
      <c r="F18" s="8"/>
      <c r="G18" s="10"/>
      <c r="H18" s="9" t="s">
        <v>44</v>
      </c>
      <c r="I18" s="12">
        <f>D18/C18</f>
        <v>0.15706806282722513</v>
      </c>
      <c r="J18" s="34"/>
      <c r="K18" s="9" t="s">
        <v>81</v>
      </c>
    </row>
    <row r="19" spans="1:11" ht="63" x14ac:dyDescent="0.25">
      <c r="A19" s="8"/>
      <c r="B19" s="9" t="s">
        <v>64</v>
      </c>
      <c r="C19" s="10">
        <v>2510000</v>
      </c>
      <c r="D19" s="21">
        <v>500000</v>
      </c>
      <c r="E19" s="22">
        <v>2010000</v>
      </c>
      <c r="F19" s="8"/>
      <c r="G19" s="10"/>
      <c r="H19" s="9" t="s">
        <v>45</v>
      </c>
      <c r="I19" s="12">
        <f>D19/C19</f>
        <v>0.19920318725099601</v>
      </c>
      <c r="J19" s="34"/>
      <c r="K19" s="9" t="s">
        <v>81</v>
      </c>
    </row>
    <row r="20" spans="1:11" ht="63" x14ac:dyDescent="0.25">
      <c r="A20" s="8"/>
      <c r="B20" s="9" t="s">
        <v>65</v>
      </c>
      <c r="C20" s="10">
        <v>1780000</v>
      </c>
      <c r="D20" s="21">
        <v>300000</v>
      </c>
      <c r="E20" s="22">
        <v>1480000</v>
      </c>
      <c r="F20" s="8"/>
      <c r="G20" s="10"/>
      <c r="H20" s="9" t="s">
        <v>46</v>
      </c>
      <c r="I20" s="12">
        <f>D20/C20</f>
        <v>0.16853932584269662</v>
      </c>
      <c r="J20" s="34"/>
      <c r="K20" s="9" t="s">
        <v>81</v>
      </c>
    </row>
    <row r="21" spans="1:11" ht="63" x14ac:dyDescent="0.25">
      <c r="A21" s="8"/>
      <c r="B21" s="9" t="s">
        <v>66</v>
      </c>
      <c r="C21" s="10">
        <v>1458000</v>
      </c>
      <c r="D21" s="21">
        <v>500000</v>
      </c>
      <c r="E21" s="22">
        <v>958000</v>
      </c>
      <c r="F21" s="8"/>
      <c r="G21" s="10"/>
      <c r="H21" s="9" t="s">
        <v>47</v>
      </c>
      <c r="I21" s="12">
        <f>D21/C21</f>
        <v>0.34293552812071332</v>
      </c>
      <c r="J21" s="34"/>
      <c r="K21" s="9" t="s">
        <v>81</v>
      </c>
    </row>
    <row r="22" spans="1:11" ht="47.25" x14ac:dyDescent="0.25">
      <c r="A22" s="8"/>
      <c r="B22" s="9" t="s">
        <v>67</v>
      </c>
      <c r="C22" s="10">
        <v>1120000</v>
      </c>
      <c r="D22" s="21">
        <v>250000</v>
      </c>
      <c r="E22" s="22">
        <v>870000</v>
      </c>
      <c r="F22" s="8"/>
      <c r="G22" s="8"/>
      <c r="H22" s="9" t="s">
        <v>48</v>
      </c>
      <c r="I22" s="12">
        <f>D22/C22</f>
        <v>0.22321428571428573</v>
      </c>
      <c r="J22" s="34"/>
      <c r="K22" s="9" t="s">
        <v>81</v>
      </c>
    </row>
    <row r="23" spans="1:11" ht="63" x14ac:dyDescent="0.25">
      <c r="A23" s="8"/>
      <c r="B23" s="9" t="s">
        <v>68</v>
      </c>
      <c r="C23" s="10">
        <v>1718000</v>
      </c>
      <c r="D23" s="21">
        <v>160000</v>
      </c>
      <c r="E23" s="22">
        <v>1558000</v>
      </c>
      <c r="F23" s="22"/>
      <c r="G23" s="8"/>
      <c r="H23" s="9" t="s">
        <v>49</v>
      </c>
      <c r="I23" s="12">
        <f>D23/C23</f>
        <v>9.3131548311990692E-2</v>
      </c>
      <c r="J23" s="34"/>
      <c r="K23" s="9" t="s">
        <v>81</v>
      </c>
    </row>
    <row r="24" spans="1:11" ht="47.25" x14ac:dyDescent="0.25">
      <c r="A24" s="8"/>
      <c r="B24" s="9" t="s">
        <v>69</v>
      </c>
      <c r="C24" s="10">
        <v>1170000</v>
      </c>
      <c r="D24" s="21">
        <v>120000</v>
      </c>
      <c r="E24" s="22">
        <v>1050000</v>
      </c>
      <c r="F24" s="22"/>
      <c r="G24" s="8"/>
      <c r="H24" s="9" t="s">
        <v>50</v>
      </c>
      <c r="I24" s="12">
        <f>D24/C24</f>
        <v>0.10256410256410256</v>
      </c>
      <c r="J24" s="34"/>
      <c r="K24" s="9" t="s">
        <v>81</v>
      </c>
    </row>
    <row r="25" spans="1:11" ht="47.25" x14ac:dyDescent="0.25">
      <c r="A25" s="8"/>
      <c r="B25" s="9" t="s">
        <v>70</v>
      </c>
      <c r="C25" s="10">
        <v>1430000</v>
      </c>
      <c r="D25" s="21">
        <v>120000</v>
      </c>
      <c r="E25" s="22">
        <v>1310000</v>
      </c>
      <c r="F25" s="8"/>
      <c r="G25" s="8"/>
      <c r="H25" s="9" t="s">
        <v>51</v>
      </c>
      <c r="I25" s="12">
        <f>D25/C25</f>
        <v>8.3916083916083919E-2</v>
      </c>
      <c r="J25" s="34"/>
      <c r="K25" s="9" t="s">
        <v>81</v>
      </c>
    </row>
    <row r="26" spans="1:11" ht="47.25" x14ac:dyDescent="0.25">
      <c r="A26" s="8"/>
      <c r="B26" s="9" t="s">
        <v>71</v>
      </c>
      <c r="C26" s="10">
        <v>730000</v>
      </c>
      <c r="D26" s="21">
        <v>80000</v>
      </c>
      <c r="E26" s="22">
        <v>650000</v>
      </c>
      <c r="F26" s="8"/>
      <c r="G26" s="8"/>
      <c r="H26" s="9" t="s">
        <v>52</v>
      </c>
      <c r="I26" s="12">
        <f>D26/C26</f>
        <v>0.1095890410958904</v>
      </c>
      <c r="J26" s="34"/>
      <c r="K26" s="9" t="s">
        <v>81</v>
      </c>
    </row>
    <row r="27" spans="1:11" ht="63" x14ac:dyDescent="0.25">
      <c r="A27" s="8"/>
      <c r="B27" s="9" t="s">
        <v>72</v>
      </c>
      <c r="C27" s="10">
        <v>1258000</v>
      </c>
      <c r="D27" s="21">
        <v>180000</v>
      </c>
      <c r="E27" s="22">
        <v>1078000</v>
      </c>
      <c r="F27" s="8"/>
      <c r="G27" s="8"/>
      <c r="H27" s="9" t="s">
        <v>53</v>
      </c>
      <c r="I27" s="12">
        <f>D27/C27</f>
        <v>0.14308426073131955</v>
      </c>
      <c r="J27" s="34"/>
      <c r="K27" s="9" t="s">
        <v>81</v>
      </c>
    </row>
    <row r="28" spans="1:11" ht="47.25" x14ac:dyDescent="0.25">
      <c r="A28" s="8"/>
      <c r="B28" s="9" t="s">
        <v>73</v>
      </c>
      <c r="C28" s="10">
        <v>1075000</v>
      </c>
      <c r="D28" s="21">
        <v>100000</v>
      </c>
      <c r="E28" s="22">
        <v>975000</v>
      </c>
      <c r="F28" s="8"/>
      <c r="G28" s="8"/>
      <c r="H28" s="9" t="s">
        <v>54</v>
      </c>
      <c r="I28" s="12">
        <f>D28/C28</f>
        <v>9.3023255813953487E-2</v>
      </c>
      <c r="J28" s="34"/>
      <c r="K28" s="9" t="s">
        <v>81</v>
      </c>
    </row>
    <row r="29" spans="1:11" ht="47.25" x14ac:dyDescent="0.25">
      <c r="A29" s="8"/>
      <c r="B29" s="9" t="s">
        <v>74</v>
      </c>
      <c r="C29" s="10">
        <v>658000</v>
      </c>
      <c r="D29" s="21">
        <v>80000</v>
      </c>
      <c r="E29" s="22">
        <v>578000</v>
      </c>
      <c r="F29" s="8"/>
      <c r="G29" s="8"/>
      <c r="H29" s="9" t="s">
        <v>55</v>
      </c>
      <c r="I29" s="12">
        <f>D29/C29</f>
        <v>0.12158054711246201</v>
      </c>
      <c r="J29" s="34"/>
      <c r="K29" s="9" t="s">
        <v>81</v>
      </c>
    </row>
    <row r="30" spans="1:11" ht="47.25" x14ac:dyDescent="0.25">
      <c r="A30" s="8"/>
      <c r="B30" s="9" t="s">
        <v>75</v>
      </c>
      <c r="C30" s="10">
        <v>1570000</v>
      </c>
      <c r="D30" s="21">
        <v>180000</v>
      </c>
      <c r="E30" s="22">
        <v>1390000</v>
      </c>
      <c r="F30" s="8"/>
      <c r="G30" s="8"/>
      <c r="H30" s="9" t="s">
        <v>56</v>
      </c>
      <c r="I30" s="12">
        <f>D30/C30</f>
        <v>0.11464968152866242</v>
      </c>
      <c r="J30" s="34"/>
      <c r="K30" s="9" t="s">
        <v>81</v>
      </c>
    </row>
    <row r="31" spans="1:11" ht="63" x14ac:dyDescent="0.25">
      <c r="A31" s="8"/>
      <c r="B31" s="9" t="s">
        <v>76</v>
      </c>
      <c r="C31" s="10">
        <v>990000</v>
      </c>
      <c r="D31" s="21">
        <v>100000</v>
      </c>
      <c r="E31" s="22">
        <v>890000</v>
      </c>
      <c r="F31" s="8"/>
      <c r="G31" s="8"/>
      <c r="H31" s="9" t="s">
        <v>57</v>
      </c>
      <c r="I31" s="12">
        <f>D31/C31</f>
        <v>0.10101010101010101</v>
      </c>
      <c r="J31" s="34"/>
      <c r="K31" s="9" t="s">
        <v>81</v>
      </c>
    </row>
    <row r="32" spans="1:11" ht="47.25" x14ac:dyDescent="0.25">
      <c r="A32" s="8"/>
      <c r="B32" s="9" t="s">
        <v>77</v>
      </c>
      <c r="C32" s="10">
        <v>790000</v>
      </c>
      <c r="D32" s="21">
        <v>80000</v>
      </c>
      <c r="E32" s="22">
        <v>710000</v>
      </c>
      <c r="F32" s="8"/>
      <c r="G32" s="8"/>
      <c r="H32" s="9" t="s">
        <v>58</v>
      </c>
      <c r="I32" s="12">
        <f>D32/C32</f>
        <v>0.10126582278481013</v>
      </c>
      <c r="J32" s="34"/>
      <c r="K32" s="9" t="s">
        <v>81</v>
      </c>
    </row>
    <row r="33" spans="1:11" ht="47.25" x14ac:dyDescent="0.25">
      <c r="A33" s="8"/>
      <c r="B33" s="9" t="s">
        <v>78</v>
      </c>
      <c r="C33" s="10">
        <v>219000</v>
      </c>
      <c r="D33" s="21">
        <v>30000</v>
      </c>
      <c r="E33" s="22">
        <v>189000</v>
      </c>
      <c r="F33" s="8"/>
      <c r="G33" s="8"/>
      <c r="H33" s="9" t="s">
        <v>59</v>
      </c>
      <c r="I33" s="12">
        <f>D33/C33</f>
        <v>0.13698630136986301</v>
      </c>
      <c r="J33" s="34"/>
      <c r="K33" s="9" t="s">
        <v>81</v>
      </c>
    </row>
    <row r="34" spans="1:11" ht="47.25" x14ac:dyDescent="0.25">
      <c r="A34" s="8"/>
      <c r="B34" s="9" t="s">
        <v>79</v>
      </c>
      <c r="C34" s="10">
        <v>515000</v>
      </c>
      <c r="D34" s="21">
        <v>40000</v>
      </c>
      <c r="E34" s="22">
        <v>475000</v>
      </c>
      <c r="F34" s="8"/>
      <c r="G34" s="8"/>
      <c r="H34" s="9" t="s">
        <v>60</v>
      </c>
      <c r="I34" s="12">
        <f>D34/C34</f>
        <v>7.7669902912621352E-2</v>
      </c>
      <c r="J34" s="34"/>
      <c r="K34" s="9" t="s">
        <v>81</v>
      </c>
    </row>
    <row r="35" spans="1:11" ht="47.25" x14ac:dyDescent="0.25">
      <c r="A35" s="8"/>
      <c r="B35" s="9" t="s">
        <v>80</v>
      </c>
      <c r="C35" s="10">
        <v>1030000</v>
      </c>
      <c r="D35" s="21">
        <v>100000</v>
      </c>
      <c r="E35" s="22">
        <v>930000</v>
      </c>
      <c r="F35" s="8"/>
      <c r="G35" s="8"/>
      <c r="H35" s="9" t="s">
        <v>61</v>
      </c>
      <c r="I35" s="12">
        <f>D35/C35</f>
        <v>9.7087378640776698E-2</v>
      </c>
      <c r="J35" s="34"/>
      <c r="K35" s="9" t="s">
        <v>81</v>
      </c>
    </row>
    <row r="36" spans="1:11" ht="54" customHeight="1" x14ac:dyDescent="0.25">
      <c r="A36" s="8"/>
      <c r="B36" s="9" t="s">
        <v>83</v>
      </c>
      <c r="C36" s="21">
        <v>158000</v>
      </c>
      <c r="D36" s="21">
        <v>79000</v>
      </c>
      <c r="E36" s="21">
        <v>79000</v>
      </c>
      <c r="F36" s="8"/>
      <c r="G36" s="8"/>
      <c r="H36" s="9" t="s">
        <v>82</v>
      </c>
      <c r="I36" s="12">
        <f>D36/C36</f>
        <v>0.5</v>
      </c>
      <c r="J36" s="9" t="s">
        <v>35</v>
      </c>
      <c r="K36" s="9" t="s">
        <v>84</v>
      </c>
    </row>
    <row r="37" spans="1:11" ht="63" customHeight="1" x14ac:dyDescent="0.25">
      <c r="A37" s="8"/>
      <c r="B37" s="9" t="s">
        <v>92</v>
      </c>
      <c r="C37" s="23">
        <v>124500</v>
      </c>
      <c r="D37" s="8"/>
      <c r="E37" s="8"/>
      <c r="F37" s="9" t="s">
        <v>112</v>
      </c>
      <c r="G37" s="11">
        <v>41500</v>
      </c>
      <c r="H37" s="28" t="s">
        <v>85</v>
      </c>
      <c r="I37" s="12">
        <f>G37/C37+D37/C37</f>
        <v>0.33333333333333331</v>
      </c>
      <c r="J37" s="25" t="s">
        <v>35</v>
      </c>
      <c r="K37" s="9" t="s">
        <v>132</v>
      </c>
    </row>
    <row r="38" spans="1:11" ht="31.5" x14ac:dyDescent="0.25">
      <c r="A38" s="8"/>
      <c r="B38" s="9" t="s">
        <v>93</v>
      </c>
      <c r="C38" s="23">
        <v>177000</v>
      </c>
      <c r="D38" s="8"/>
      <c r="E38" s="8"/>
      <c r="F38" s="9" t="s">
        <v>113</v>
      </c>
      <c r="G38" s="11">
        <v>59000</v>
      </c>
      <c r="H38" s="29"/>
      <c r="I38" s="12">
        <f>G38/C38+D38/C38</f>
        <v>0.33333333333333331</v>
      </c>
      <c r="J38" s="26"/>
      <c r="K38" s="9" t="s">
        <v>132</v>
      </c>
    </row>
    <row r="39" spans="1:11" ht="63" customHeight="1" x14ac:dyDescent="0.25">
      <c r="A39" s="8"/>
      <c r="B39" s="9" t="s">
        <v>94</v>
      </c>
      <c r="C39" s="23">
        <v>258000</v>
      </c>
      <c r="D39" s="8"/>
      <c r="E39" s="8"/>
      <c r="F39" s="9" t="s">
        <v>114</v>
      </c>
      <c r="G39" s="11">
        <v>86000</v>
      </c>
      <c r="H39" s="28" t="s">
        <v>86</v>
      </c>
      <c r="I39" s="12">
        <f>G39/C39+D39/C39</f>
        <v>0.33333333333333331</v>
      </c>
      <c r="J39" s="26"/>
      <c r="K39" s="9" t="s">
        <v>132</v>
      </c>
    </row>
    <row r="40" spans="1:11" ht="31.5" x14ac:dyDescent="0.25">
      <c r="A40" s="8"/>
      <c r="B40" s="24" t="s">
        <v>95</v>
      </c>
      <c r="C40" s="23">
        <v>102000</v>
      </c>
      <c r="D40" s="8"/>
      <c r="E40" s="8"/>
      <c r="F40" s="9" t="s">
        <v>115</v>
      </c>
      <c r="G40" s="11">
        <v>34000</v>
      </c>
      <c r="H40" s="29"/>
      <c r="I40" s="12">
        <f>G40/C40+D40/C40</f>
        <v>0.33333333333333331</v>
      </c>
      <c r="J40" s="26"/>
      <c r="K40" s="9" t="s">
        <v>132</v>
      </c>
    </row>
    <row r="41" spans="1:11" ht="63" customHeight="1" x14ac:dyDescent="0.25">
      <c r="A41" s="8"/>
      <c r="B41" s="9" t="s">
        <v>96</v>
      </c>
      <c r="C41" s="23">
        <v>292500</v>
      </c>
      <c r="D41" s="8"/>
      <c r="E41" s="8"/>
      <c r="F41" s="9" t="s">
        <v>116</v>
      </c>
      <c r="G41" s="11">
        <v>97500</v>
      </c>
      <c r="H41" s="28" t="s">
        <v>87</v>
      </c>
      <c r="I41" s="12">
        <f>G41/C41+D41/C41</f>
        <v>0.33333333333333331</v>
      </c>
      <c r="J41" s="26"/>
      <c r="K41" s="9" t="s">
        <v>132</v>
      </c>
    </row>
    <row r="42" spans="1:11" ht="31.5" x14ac:dyDescent="0.25">
      <c r="A42" s="8"/>
      <c r="B42" s="9" t="s">
        <v>97</v>
      </c>
      <c r="C42" s="23">
        <v>195000</v>
      </c>
      <c r="D42" s="8"/>
      <c r="E42" s="8"/>
      <c r="F42" s="9" t="s">
        <v>117</v>
      </c>
      <c r="G42" s="11">
        <v>65000</v>
      </c>
      <c r="H42" s="30"/>
      <c r="I42" s="12">
        <f>G42/C42+D42/C42</f>
        <v>0.33333333333333331</v>
      </c>
      <c r="J42" s="26"/>
      <c r="K42" s="9" t="s">
        <v>132</v>
      </c>
    </row>
    <row r="43" spans="1:11" ht="47.25" x14ac:dyDescent="0.25">
      <c r="A43" s="8"/>
      <c r="B43" s="9" t="s">
        <v>98</v>
      </c>
      <c r="C43" s="23">
        <v>202500</v>
      </c>
      <c r="D43" s="8"/>
      <c r="E43" s="8"/>
      <c r="F43" s="9" t="s">
        <v>118</v>
      </c>
      <c r="G43" s="11">
        <v>67500</v>
      </c>
      <c r="H43" s="30"/>
      <c r="I43" s="12">
        <f>G43/C43+D43/C43</f>
        <v>0.33333333333333331</v>
      </c>
      <c r="J43" s="26"/>
      <c r="K43" s="9" t="s">
        <v>132</v>
      </c>
    </row>
    <row r="44" spans="1:11" ht="31.5" x14ac:dyDescent="0.25">
      <c r="A44" s="8"/>
      <c r="B44" s="9" t="s">
        <v>99</v>
      </c>
      <c r="C44" s="23">
        <v>135000</v>
      </c>
      <c r="D44" s="8"/>
      <c r="E44" s="8"/>
      <c r="F44" s="9" t="s">
        <v>119</v>
      </c>
      <c r="G44" s="11">
        <v>45000</v>
      </c>
      <c r="H44" s="29"/>
      <c r="I44" s="12">
        <f>G44/C44+D44/C44</f>
        <v>0.33333333333333331</v>
      </c>
      <c r="J44" s="26"/>
      <c r="K44" s="9" t="s">
        <v>132</v>
      </c>
    </row>
    <row r="45" spans="1:11" ht="63" customHeight="1" x14ac:dyDescent="0.25">
      <c r="A45" s="8"/>
      <c r="B45" s="9" t="s">
        <v>100</v>
      </c>
      <c r="C45" s="23">
        <v>126000</v>
      </c>
      <c r="D45" s="8"/>
      <c r="E45" s="8"/>
      <c r="F45" s="9" t="s">
        <v>120</v>
      </c>
      <c r="G45" s="11">
        <v>42000</v>
      </c>
      <c r="H45" s="28" t="s">
        <v>88</v>
      </c>
      <c r="I45" s="12">
        <f>G45/C45+D45/C45</f>
        <v>0.33333333333333331</v>
      </c>
      <c r="J45" s="26"/>
      <c r="K45" s="9" t="s">
        <v>132</v>
      </c>
    </row>
    <row r="46" spans="1:11" ht="31.5" x14ac:dyDescent="0.25">
      <c r="A46" s="8"/>
      <c r="B46" s="9" t="s">
        <v>101</v>
      </c>
      <c r="C46" s="23">
        <v>201000</v>
      </c>
      <c r="D46" s="8"/>
      <c r="E46" s="8"/>
      <c r="F46" s="9" t="s">
        <v>121</v>
      </c>
      <c r="G46" s="11">
        <v>67000</v>
      </c>
      <c r="H46" s="29"/>
      <c r="I46" s="12">
        <f>G46/C46+D46/C46</f>
        <v>0.33333333333333331</v>
      </c>
      <c r="J46" s="26"/>
      <c r="K46" s="9" t="s">
        <v>132</v>
      </c>
    </row>
    <row r="47" spans="1:11" ht="63" customHeight="1" x14ac:dyDescent="0.25">
      <c r="A47" s="8"/>
      <c r="B47" s="9" t="s">
        <v>102</v>
      </c>
      <c r="C47" s="23">
        <v>123000</v>
      </c>
      <c r="D47" s="8"/>
      <c r="E47" s="8"/>
      <c r="F47" s="9" t="s">
        <v>122</v>
      </c>
      <c r="G47" s="11">
        <v>41000</v>
      </c>
      <c r="H47" s="31" t="s">
        <v>89</v>
      </c>
      <c r="I47" s="12">
        <f>G47/C47+D47/C47</f>
        <v>0.33333333333333331</v>
      </c>
      <c r="J47" s="26"/>
      <c r="K47" s="9" t="s">
        <v>132</v>
      </c>
    </row>
    <row r="48" spans="1:11" ht="31.5" x14ac:dyDescent="0.25">
      <c r="A48" s="8"/>
      <c r="B48" s="9" t="s">
        <v>103</v>
      </c>
      <c r="C48" s="23">
        <v>198000</v>
      </c>
      <c r="D48" s="8"/>
      <c r="E48" s="8"/>
      <c r="F48" s="9" t="s">
        <v>123</v>
      </c>
      <c r="G48" s="11">
        <v>66000</v>
      </c>
      <c r="H48" s="32"/>
      <c r="I48" s="12">
        <f>G48/C48+D48/C48</f>
        <v>0.33333333333333331</v>
      </c>
      <c r="J48" s="26"/>
      <c r="K48" s="9" t="s">
        <v>132</v>
      </c>
    </row>
    <row r="49" spans="1:11" ht="31.5" x14ac:dyDescent="0.25">
      <c r="A49" s="8"/>
      <c r="B49" s="9" t="s">
        <v>104</v>
      </c>
      <c r="C49" s="23">
        <v>132000</v>
      </c>
      <c r="D49" s="8"/>
      <c r="E49" s="8"/>
      <c r="F49" s="9" t="s">
        <v>124</v>
      </c>
      <c r="G49" s="11">
        <v>44000</v>
      </c>
      <c r="H49" s="32"/>
      <c r="I49" s="12">
        <f>G49/C49+D49/C49</f>
        <v>0.33333333333333331</v>
      </c>
      <c r="J49" s="26"/>
      <c r="K49" s="9" t="s">
        <v>132</v>
      </c>
    </row>
    <row r="50" spans="1:11" ht="31.5" x14ac:dyDescent="0.25">
      <c r="A50" s="8"/>
      <c r="B50" s="9" t="s">
        <v>105</v>
      </c>
      <c r="C50" s="23">
        <v>207000</v>
      </c>
      <c r="D50" s="8"/>
      <c r="E50" s="8"/>
      <c r="F50" s="9" t="s">
        <v>125</v>
      </c>
      <c r="G50" s="11">
        <v>69000</v>
      </c>
      <c r="H50" s="33"/>
      <c r="I50" s="12">
        <f>G50/C50+D50/C50</f>
        <v>0.33333333333333331</v>
      </c>
      <c r="J50" s="26"/>
      <c r="K50" s="9" t="s">
        <v>132</v>
      </c>
    </row>
    <row r="51" spans="1:11" ht="63" customHeight="1" x14ac:dyDescent="0.25">
      <c r="A51" s="8"/>
      <c r="B51" s="9" t="s">
        <v>106</v>
      </c>
      <c r="C51" s="23">
        <v>120000</v>
      </c>
      <c r="D51" s="8"/>
      <c r="E51" s="8"/>
      <c r="F51" s="9" t="s">
        <v>126</v>
      </c>
      <c r="G51" s="11">
        <v>40000</v>
      </c>
      <c r="H51" s="28" t="s">
        <v>90</v>
      </c>
      <c r="I51" s="12">
        <f>G51/C51+D51/C51</f>
        <v>0.33333333333333331</v>
      </c>
      <c r="J51" s="26"/>
      <c r="K51" s="9" t="s">
        <v>132</v>
      </c>
    </row>
    <row r="52" spans="1:11" ht="31.5" x14ac:dyDescent="0.25">
      <c r="A52" s="8"/>
      <c r="B52" s="9" t="s">
        <v>107</v>
      </c>
      <c r="C52" s="23">
        <v>81000</v>
      </c>
      <c r="D52" s="8"/>
      <c r="E52" s="8"/>
      <c r="F52" s="9" t="s">
        <v>127</v>
      </c>
      <c r="G52" s="11">
        <v>27000</v>
      </c>
      <c r="H52" s="30"/>
      <c r="I52" s="12">
        <f>G52/C52+D52/C52</f>
        <v>0.33333333333333331</v>
      </c>
      <c r="J52" s="26"/>
      <c r="K52" s="9" t="s">
        <v>132</v>
      </c>
    </row>
    <row r="53" spans="1:11" ht="31.5" x14ac:dyDescent="0.25">
      <c r="A53" s="8"/>
      <c r="B53" s="9" t="s">
        <v>108</v>
      </c>
      <c r="C53" s="23">
        <v>120000</v>
      </c>
      <c r="D53" s="8"/>
      <c r="E53" s="8"/>
      <c r="F53" s="9" t="s">
        <v>128</v>
      </c>
      <c r="G53" s="11">
        <v>40000</v>
      </c>
      <c r="H53" s="30"/>
      <c r="I53" s="12">
        <f>G53/C53+D53/C53</f>
        <v>0.33333333333333331</v>
      </c>
      <c r="J53" s="26"/>
      <c r="K53" s="9" t="s">
        <v>132</v>
      </c>
    </row>
    <row r="54" spans="1:11" ht="31.5" x14ac:dyDescent="0.25">
      <c r="A54" s="8"/>
      <c r="B54" s="9" t="s">
        <v>109</v>
      </c>
      <c r="C54" s="23">
        <v>81000</v>
      </c>
      <c r="D54" s="8"/>
      <c r="E54" s="8"/>
      <c r="F54" s="9" t="s">
        <v>129</v>
      </c>
      <c r="G54" s="11">
        <v>27000</v>
      </c>
      <c r="H54" s="29"/>
      <c r="I54" s="12">
        <f>G54/C54+D54/C54</f>
        <v>0.33333333333333331</v>
      </c>
      <c r="J54" s="26"/>
      <c r="K54" s="9" t="s">
        <v>132</v>
      </c>
    </row>
    <row r="55" spans="1:11" ht="63" customHeight="1" x14ac:dyDescent="0.25">
      <c r="A55" s="8"/>
      <c r="B55" s="9" t="s">
        <v>110</v>
      </c>
      <c r="C55" s="23">
        <v>84000</v>
      </c>
      <c r="D55" s="8"/>
      <c r="E55" s="8"/>
      <c r="F55" s="9" t="s">
        <v>130</v>
      </c>
      <c r="G55" s="11">
        <v>28000</v>
      </c>
      <c r="H55" s="31" t="s">
        <v>91</v>
      </c>
      <c r="I55" s="12">
        <f>G55/C55+D55/C55</f>
        <v>0.33333333333333331</v>
      </c>
      <c r="J55" s="26"/>
      <c r="K55" s="9" t="s">
        <v>132</v>
      </c>
    </row>
    <row r="56" spans="1:11" ht="31.5" x14ac:dyDescent="0.25">
      <c r="A56" s="8"/>
      <c r="B56" s="9" t="s">
        <v>111</v>
      </c>
      <c r="C56" s="23">
        <v>84000</v>
      </c>
      <c r="D56" s="8"/>
      <c r="E56" s="8"/>
      <c r="F56" s="9" t="s">
        <v>131</v>
      </c>
      <c r="G56" s="11">
        <v>28000</v>
      </c>
      <c r="H56" s="33"/>
      <c r="I56" s="12">
        <f>G56/C56+D56/C56</f>
        <v>0.33333333333333331</v>
      </c>
      <c r="J56" s="27"/>
      <c r="K56" s="9" t="s">
        <v>132</v>
      </c>
    </row>
    <row r="57" spans="1:11" x14ac:dyDescent="0.25">
      <c r="C57" s="1"/>
      <c r="D57" s="1"/>
      <c r="E57" s="1"/>
    </row>
    <row r="58" spans="1:11" x14ac:dyDescent="0.25">
      <c r="C58" s="1"/>
      <c r="D58" s="1"/>
      <c r="E58" s="1"/>
    </row>
    <row r="59" spans="1:11" x14ac:dyDescent="0.25">
      <c r="C59" s="1"/>
      <c r="D59" s="1"/>
      <c r="E59" s="1"/>
    </row>
    <row r="60" spans="1:11" x14ac:dyDescent="0.25">
      <c r="C60" s="1"/>
      <c r="D60" s="1"/>
      <c r="E60" s="1"/>
    </row>
    <row r="61" spans="1:11" x14ac:dyDescent="0.25">
      <c r="C61" s="1"/>
      <c r="D61" s="1"/>
      <c r="E61" s="1"/>
    </row>
    <row r="62" spans="1:11" x14ac:dyDescent="0.25">
      <c r="C62" s="1"/>
      <c r="D62" s="1"/>
      <c r="E62" s="1"/>
    </row>
    <row r="63" spans="1:11" x14ac:dyDescent="0.25">
      <c r="C63" s="1"/>
      <c r="D63" s="1"/>
      <c r="E63" s="1"/>
    </row>
    <row r="64" spans="1:11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</sheetData>
  <mergeCells count="18">
    <mergeCell ref="J17:J35"/>
    <mergeCell ref="J12:J16"/>
    <mergeCell ref="J5:J9"/>
    <mergeCell ref="J10:J11"/>
    <mergeCell ref="A1:H1"/>
    <mergeCell ref="A2:H2"/>
    <mergeCell ref="A3:A4"/>
    <mergeCell ref="B3:B4"/>
    <mergeCell ref="C3:C4"/>
    <mergeCell ref="H3:H4"/>
    <mergeCell ref="J37:J56"/>
    <mergeCell ref="H37:H38"/>
    <mergeCell ref="H39:H40"/>
    <mergeCell ref="H41:H44"/>
    <mergeCell ref="H45:H46"/>
    <mergeCell ref="H47:H50"/>
    <mergeCell ref="H51:H54"/>
    <mergeCell ref="H55:H56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http://purl.org/dc/dcmitype/"/>
    <ds:schemaRef ds:uri="0d4a3e45-57e1-49b4-bbf8-ca5f50ccd8d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0c0445da-d4ec-4be1-99cd-4401dba8f689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2025-07-10T06:40:49Z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