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'05.03 - 31.03'!$I$1:$J$589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7" l="1"/>
  <c r="I39" i="7"/>
  <c r="I35" i="7" l="1"/>
  <c r="I33" i="7"/>
  <c r="I34" i="7"/>
  <c r="I32" i="7"/>
  <c r="I22" i="7" l="1"/>
  <c r="I23" i="7"/>
  <c r="I24" i="7"/>
  <c r="I25" i="7"/>
  <c r="I26" i="7"/>
  <c r="I27" i="7"/>
  <c r="I28" i="7"/>
  <c r="I29" i="7"/>
  <c r="I30" i="7"/>
  <c r="I31" i="7"/>
  <c r="I21" i="7"/>
  <c r="I9" i="7" l="1"/>
  <c r="I10" i="7"/>
  <c r="I11" i="7"/>
  <c r="I12" i="7"/>
  <c r="I13" i="7"/>
  <c r="I14" i="7"/>
  <c r="I15" i="7"/>
  <c r="I16" i="7"/>
  <c r="I17" i="7"/>
  <c r="I18" i="7"/>
  <c r="I19" i="7"/>
  <c r="I20" i="7"/>
  <c r="I8" i="7"/>
  <c r="I7" i="7" l="1"/>
  <c r="I6" i="7"/>
  <c r="I5" i="7" l="1"/>
</calcChain>
</file>

<file path=xl/sharedStrings.xml><?xml version="1.0" encoding="utf-8"?>
<sst xmlns="http://schemas.openxmlformats.org/spreadsheetml/2006/main" count="99" uniqueCount="67">
  <si>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</si>
  <si>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</si>
  <si>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</si>
  <si>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</si>
  <si>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</si>
  <si>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</si>
  <si>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</si>
  <si>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</si>
  <si>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</si>
  <si>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</si>
  <si>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</si>
  <si>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(DSKM-02-09/KD.CC)</t>
  </si>
  <si>
    <t>[KÈM THEO THÔNG BÁO THỰC HIỆN KHUYẾN MẠI SỐ 02-09/KD.CC]</t>
  </si>
  <si>
    <t>Ưu đãi đơn hàng 200.000 đồng: Giảm 15% khi mua 2 Khăn ướt em bé sạch khuẩn vệ sinh Molfix 100 miếng
(Áp dụng khi mua đơn hàng Con Cưng từ 200,000đ trừ sữa thay thế sữa mẹ cho trẻ dưới 24 tháng tuổi)</t>
  </si>
  <si>
    <t>Combo 2 Khăn ướt em bé sạch khuẩn vệ sinh Molfix 100 miếng</t>
  </si>
  <si>
    <t>Không đồng thời KM khác</t>
  </si>
  <si>
    <t>áp dụng tại cửa hàng Con Cưng</t>
  </si>
  <si>
    <t>Mua 3 lốc tặng 1 lốc Nuvi Grow, 110ml khi mua đơn hàng ConCung từ 200.000đ (Không áp dụng cho sữa thay thế sữa mẹ dành cho trẻ dưới 24 tháng tuổi)</t>
  </si>
  <si>
    <t>3 lốc TPBS Sữa Dinh Dương Pha Sẵn Nuvi Grow, 110ml (Lốc 4 hộp) (2+)</t>
  </si>
  <si>
    <t>3 lốc TPBS Sữa Dinh Dưỡng Pha Sẵn Nuvi Grow, 1+ tuổi, 110ml (Lốc 4 hộp)</t>
  </si>
  <si>
    <t>TPBS Sữa Dinh Dương Pha Sẵn Nuvi Grow, 110ml (Lốc 4 hộp) (2+)</t>
  </si>
  <si>
    <t>TPBS Sữa Dinh Dưỡng Pha Sẵn Nuvi Grow, 1+ tuổi, 110ml (Lốc 4 hộp)</t>
  </si>
  <si>
    <t>Giảm 20% Nature's Way cho bé các loại (Calcium/ DHA/ Gummies/ Kẽm/ Sắt/ Vitamin D) với đơn hàng Con Cưng từ 200.000 đồng (Không áp dụng cho sữa thay thế sữa mẹ cho trẻ dưới 24 tháng tuổi)</t>
  </si>
  <si>
    <t>1 hộp  Thực phẩm bảo vệ sức khỏe Nature's Way Kids Smart Bursts Calcium With Magnesium + Zinc+ D3K2</t>
  </si>
  <si>
    <t>1 hộp  Thực phẩm bảo vệ sức khỏe Kids Smart Drops  DHA</t>
  </si>
  <si>
    <t>1 hộp  Thực phẩm bảo vệ sức khỏe Nature's Way Kids Smart Bursts DHA 300mg Triple Strength</t>
  </si>
  <si>
    <t>1 hộp  Thực phẩm bảo vệ sức khỏe Nature's Way Kids Smart Bursts High DHA Omega-3 Fish Oil 60v/l</t>
  </si>
  <si>
    <t>1 hộp  Thực phẩm bảo vệ sức khỏe Nature's Way Kids Smart Vita Gummies Multi-Vitamin + Omega-3</t>
  </si>
  <si>
    <t>1 hộp  Thực phẩm bảo vệ sức khỏe Nature's Way Vita Gummies Multi Vitamin For Fussy Eaters</t>
  </si>
  <si>
    <t>1 hộp  Thực phẩm bảo vệ sức khỏe Nature's Way Vita Gummies Calcium + Vitamin D</t>
  </si>
  <si>
    <t>1 hộp  Thực phẩm bảo vệ sức khỏe Nature’s Way Kids Smart Liquid ZinC</t>
  </si>
  <si>
    <t>1 hộp  Thực phẩm bảo vệ sức khỏe Nature's Way Kids Smart Multi Iron Liquid</t>
  </si>
  <si>
    <t>1 hộp  Thực phẩm bảo vệ sức khỏe Nature's Way Kids Smart Drops Vitamin D3 + K2</t>
  </si>
  <si>
    <t>1 hộp  Thực phẩm bảo vệ sức khỏe Nature's Way Kids Smart Infant Drops VD3</t>
  </si>
  <si>
    <t>1 hộp  Thực phẩm bảo vệ sức khỏe Nature's Way PreConception Pregnancy Breastfeeding Plus</t>
  </si>
  <si>
    <t>áp dụng tại cửa hàng Con Cưng, website concung.com. Ứng dụng Con Cưng</t>
  </si>
  <si>
    <t>[Bill 200.000 đồng] Giảm 20% khay/ Cốc Moreware (Áp dụng đơn hàng từ 200.000 đồng, không áp dụng sữa thay thế sữa mẹ cho trẻ dưới 24 tháng tuổi)</t>
  </si>
  <si>
    <t>[Bill 200.000 đồng] Giảm 20% Bộ cọ rửa bình Aga-ae (4 chi tiết) (Áp dụng đơn hàng từ 200.000 đồng, không áp dụng sữa thay thế sữa mẹ cho trẻ dưới 24 tháng tuổi)</t>
  </si>
  <si>
    <t>Giảm 40.000đ khi mua Bình sữa PPSU Wesser</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</si>
  <si>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</si>
  <si>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</si>
  <si>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</si>
  <si>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</si>
  <si>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</si>
  <si>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</si>
  <si>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Bộ cọ rửa bình sữa và núm ty Aga-ae (4 chi tiết)</t>
  </si>
  <si>
    <t>Bình sữa cổ rộng Wesser PPSU 260ml</t>
  </si>
  <si>
    <t>Bình sữa cổ rộng Wesser PPSU 180ml</t>
  </si>
  <si>
    <t>Bình sữa cổ thường Wesser PPSU 250ml</t>
  </si>
  <si>
    <t>Bình sữa cổ thường Wesser PPSU 140ml</t>
  </si>
  <si>
    <t>Ưu đãi thực phẩm đơn hàng 200.000 đồng: Giảm 39% GREEN BIRD - NƯỚC UỐNG BỔ DƯỠNG YẾN SÀO COLLAGEN LỐC 6 (Không áp dụng cho sữa thay thế sữa mẹ cho trẻ dưới 24 tháng tuổi)</t>
  </si>
  <si>
    <t>Ưu đãi thực phẩm đơn hàng 200.000 đồng: Giảm 20% combo 2 Bánh Vòng Gạo Lứt Bebedang Các Vị (Không áp dụng cho sữa thay thế sữa mẹ cho trẻ dưới 24 tháng tuổi)</t>
  </si>
  <si>
    <t>Ưu đãi thực phẩm đơn hàng 200.000 đồng: Giảm 20% Dầu chiên xào cho bé Mix hạt (Không áp dụng cho sữa thay thế sữa mẹ cho trẻ dưới 24 tháng tuổi)</t>
  </si>
  <si>
    <t>Ưu đãi thực phẩm đơn hàng 200.000 đồng: Mua 2 tặng 1 mì Tokyo Noodle các vị (Không áp dụng cho sữa thay thế sữa mẹ cho trẻ dưới 24 tháng tuổi)</t>
  </si>
  <si>
    <t>GREEN BIRD - NƯỚC UỐNG BỔ DƯỠNG YẾN SÀO COLLAGEN LỐC 6</t>
  </si>
  <si>
    <t>2 hộp Thực Phẩm Bổ Sung Bánh Vòng Gạo Lứt Bebedang Vị Dâu Tây/Chuối/Phô mai</t>
  </si>
  <si>
    <t>Dầu chiên xào cho bé Mix hạt</t>
  </si>
  <si>
    <t>Combo 2 Mỳ ăn liềnTokyo Noodle vị gà/ Tôm &amp; Thịt heo… bất kì</t>
  </si>
  <si>
    <t>Mỳ ăn liền cho bé Tokyo Noodle Vị Tôm &amp; Thịt Heo</t>
  </si>
  <si>
    <t>Mỳ ăn liền cho bé Tokyo Noodle Vị Gà</t>
  </si>
  <si>
    <t>Mỳ Tokyo Vị Tôm</t>
  </si>
  <si>
    <t>MỲ ĂN LIỀN TOKYO RAMEN</t>
  </si>
  <si>
    <t>Áp dụng đồng thời CTKM khác</t>
  </si>
  <si>
    <t>Không áp dụng đồng thời CTKM khác</t>
  </si>
  <si>
    <t>Đồng giá 139.000đ Chăn vải chần bông 3 lớp Animo B2306 (Áp dụng cho khách hàng mua đơn hàng 200.000đ sản phẩm bất kì tại Con Cưng (trừ sữa thay thế sữa mẹ cho trẻ dưới 24 tháng tuổi) )</t>
  </si>
  <si>
    <t>Chăn vải chần bông 3 lớp Animo B2306_MN002 (85x85cm,Kem)</t>
  </si>
  <si>
    <t>Chăn vải chần bông 3 lớp Animo B2306_MN003 (85x85cm,Xanh)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</si>
</sst>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8">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1" xfId="0" applyFont="1" applyBorder="1"/>
    <xf numFmtId="0" fontId="7" fillId="0" borderId="1" xfId="0" applyFont="1" applyBorder="1" applyAlignment="1">
      <alignment wrapText="1"/>
    </xf>
    <xf numFmtId="166" fontId="7" fillId="0" borderId="1" xfId="0" applyNumberFormat="1" applyFont="1" applyBorder="1"/>
    <xf numFmtId="14" fontId="7" fillId="0" borderId="1" xfId="0" applyNumberFormat="1" applyFont="1" applyBorder="1" applyAlignment="1">
      <alignment wrapText="1"/>
    </xf>
    <xf numFmtId="9" fontId="7" fillId="0" borderId="1" xfId="6" applyFont="1" applyBorder="1" applyAlignment="1">
      <alignment horizontal="center"/>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41" fontId="7" fillId="0" borderId="1" xfId="0" applyNumberFormat="1" applyFont="1" applyBorder="1"/>
    <xf numFmtId="167" fontId="7" fillId="0" borderId="1" xfId="0" applyNumberFormat="1" applyFont="1" applyBorder="1" applyAlignment="1">
      <alignment wrapText="1"/>
    </xf>
    <xf numFmtId="3" fontId="7" fillId="0" borderId="1" xfId="0" applyNumberFormat="1" applyFont="1" applyBorder="1"/>
    <xf numFmtId="168" fontId="7" fillId="0" borderId="1" xfId="0" applyNumberFormat="1" applyFont="1" applyBorder="1"/>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41" fontId="7" fillId="0" borderId="1" xfId="0" applyNumberFormat="1" applyFont="1" applyBorder="1" applyAlignment="1">
      <alignment horizontal="left" vertical="center"/>
    </xf>
    <xf numFmtId="9" fontId="7" fillId="0" borderId="1" xfId="6" applyFont="1" applyBorder="1" applyAlignment="1">
      <alignment horizontal="left" vertical="center"/>
    </xf>
    <xf numFmtId="0" fontId="7" fillId="0" borderId="1" xfId="0" applyFont="1" applyFill="1" applyBorder="1"/>
    <xf numFmtId="0" fontId="7" fillId="0" borderId="1" xfId="0" applyFont="1" applyFill="1" applyBorder="1" applyAlignment="1">
      <alignment wrapText="1"/>
    </xf>
    <xf numFmtId="166" fontId="7" fillId="0" borderId="1" xfId="0" applyNumberFormat="1" applyFont="1" applyFill="1" applyBorder="1"/>
    <xf numFmtId="9" fontId="7" fillId="0" borderId="1" xfId="6" applyFont="1" applyFill="1" applyBorder="1" applyAlignment="1">
      <alignment horizontal="center"/>
    </xf>
    <xf numFmtId="0" fontId="7" fillId="0" borderId="0" xfId="0" applyFont="1" applyFill="1"/>
    <xf numFmtId="167" fontId="7" fillId="0" borderId="1" xfId="0" applyNumberFormat="1" applyFont="1" applyFill="1" applyBorder="1" applyAlignment="1">
      <alignment wrapText="1"/>
    </xf>
    <xf numFmtId="3" fontId="7" fillId="0" borderId="1" xfId="0" applyNumberFormat="1" applyFont="1" applyFill="1" applyBorder="1"/>
    <xf numFmtId="166" fontId="7" fillId="0" borderId="0" xfId="0" applyNumberFormat="1" applyFont="1" applyFill="1"/>
    <xf numFmtId="168" fontId="7" fillId="0" borderId="1" xfId="0" applyNumberFormat="1" applyFont="1" applyFill="1" applyBorder="1"/>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9"/>
  <sheetViews>
    <sheetView tabSelected="1" topLeftCell="A27" zoomScale="80" zoomScaleNormal="80" workbookViewId="0">
      <selection activeCell="K33" sqref="K33"/>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4.140625" style="1" customWidth="1"/>
    <col min="8" max="8" width="50.85546875" style="1" customWidth="1"/>
    <col min="9" max="9" width="11.42578125" style="1"/>
    <col min="10" max="10" width="16.140625" style="1" customWidth="1"/>
    <col min="11" max="11" width="27.85546875" style="1" customWidth="1"/>
    <col min="12" max="12" width="15.7109375" style="1" bestFit="1" customWidth="1"/>
    <col min="13" max="16384" width="11.42578125" style="1"/>
  </cols>
  <sheetData>
    <row r="1" spans="1:11" ht="19.5" customHeight="1" x14ac:dyDescent="0.25">
      <c r="A1" s="23" t="s">
        <v>11</v>
      </c>
      <c r="B1" s="23"/>
      <c r="C1" s="23"/>
      <c r="D1" s="23"/>
      <c r="E1" s="23"/>
      <c r="F1" s="23"/>
      <c r="G1" s="23"/>
      <c r="H1" s="23"/>
      <c r="I1" s="4"/>
      <c r="J1" s="9"/>
      <c r="K1" s="9"/>
    </row>
    <row r="2" spans="1:11" ht="19.5" customHeight="1" x14ac:dyDescent="0.25">
      <c r="A2" s="23" t="s">
        <v>12</v>
      </c>
      <c r="B2" s="23"/>
      <c r="C2" s="23"/>
      <c r="D2" s="23"/>
      <c r="E2" s="23"/>
      <c r="F2" s="23"/>
      <c r="G2" s="23"/>
      <c r="H2" s="23"/>
      <c r="I2" s="4"/>
      <c r="J2" s="9"/>
      <c r="K2" s="9"/>
    </row>
    <row r="3" spans="1:11" ht="78.75" customHeight="1" x14ac:dyDescent="0.25">
      <c r="A3" s="24" t="s">
        <v>0</v>
      </c>
      <c r="B3" s="24" t="s">
        <v>1</v>
      </c>
      <c r="C3" s="25" t="s">
        <v>9</v>
      </c>
      <c r="D3" s="5" t="s">
        <v>2</v>
      </c>
      <c r="E3" s="5" t="s">
        <v>3</v>
      </c>
      <c r="F3" s="5" t="s">
        <v>4</v>
      </c>
      <c r="G3" s="15" t="s">
        <v>8</v>
      </c>
      <c r="H3" s="26" t="s">
        <v>10</v>
      </c>
      <c r="I3" s="6" t="s">
        <v>5</v>
      </c>
      <c r="J3" s="9"/>
      <c r="K3" s="9"/>
    </row>
    <row r="4" spans="1:11" ht="35.450000000000003" customHeight="1" x14ac:dyDescent="0.25">
      <c r="A4" s="24"/>
      <c r="B4" s="24"/>
      <c r="C4" s="25"/>
      <c r="D4" s="7" t="s">
        <v>6</v>
      </c>
      <c r="E4" s="14" t="s">
        <v>7</v>
      </c>
      <c r="F4" s="8"/>
      <c r="G4" s="14" t="s">
        <v>6</v>
      </c>
      <c r="H4" s="26"/>
      <c r="I4" s="4"/>
      <c r="J4" s="9"/>
      <c r="K4" s="9"/>
    </row>
    <row r="5" spans="1:11" ht="96" customHeight="1" x14ac:dyDescent="0.25">
      <c r="A5" s="9"/>
      <c r="B5" s="10" t="s">
        <v>14</v>
      </c>
      <c r="C5" s="11">
        <v>78000</v>
      </c>
      <c r="D5" s="11">
        <v>11700</v>
      </c>
      <c r="E5" s="11">
        <v>66300</v>
      </c>
      <c r="F5" s="9"/>
      <c r="G5" s="9"/>
      <c r="H5" s="12" t="s">
        <v>13</v>
      </c>
      <c r="I5" s="13">
        <f>D5/C5</f>
        <v>0.15</v>
      </c>
      <c r="J5" s="21" t="s">
        <v>16</v>
      </c>
      <c r="K5" s="9" t="s">
        <v>15</v>
      </c>
    </row>
    <row r="6" spans="1:11" ht="47.25" customHeight="1" x14ac:dyDescent="0.25">
      <c r="A6" s="9"/>
      <c r="B6" s="10" t="s">
        <v>18</v>
      </c>
      <c r="C6" s="11">
        <v>84000</v>
      </c>
      <c r="D6" s="9"/>
      <c r="E6" s="9"/>
      <c r="F6" s="10" t="s">
        <v>20</v>
      </c>
      <c r="G6" s="11">
        <v>28000</v>
      </c>
      <c r="H6" s="22" t="s">
        <v>17</v>
      </c>
      <c r="I6" s="13">
        <f>G6/C6</f>
        <v>0.33333333333333331</v>
      </c>
      <c r="J6" s="21"/>
      <c r="K6" s="9" t="s">
        <v>15</v>
      </c>
    </row>
    <row r="7" spans="1:11" s="33" customFormat="1" ht="31.5" x14ac:dyDescent="0.25">
      <c r="A7" s="29"/>
      <c r="B7" s="30" t="s">
        <v>19</v>
      </c>
      <c r="C7" s="31">
        <v>84000</v>
      </c>
      <c r="D7" s="29"/>
      <c r="E7" s="29"/>
      <c r="F7" s="30" t="s">
        <v>21</v>
      </c>
      <c r="G7" s="31">
        <v>28000</v>
      </c>
      <c r="H7" s="22"/>
      <c r="I7" s="32">
        <f>G7/C7</f>
        <v>0.33333333333333331</v>
      </c>
      <c r="J7" s="21"/>
      <c r="K7" s="29" t="s">
        <v>15</v>
      </c>
    </row>
    <row r="8" spans="1:11" ht="63" customHeight="1" x14ac:dyDescent="0.25">
      <c r="A8" s="9"/>
      <c r="B8" s="17" t="s">
        <v>23</v>
      </c>
      <c r="C8" s="18">
        <v>520000</v>
      </c>
      <c r="D8" s="18">
        <v>104000</v>
      </c>
      <c r="E8" s="18">
        <v>416000</v>
      </c>
      <c r="F8" s="9"/>
      <c r="G8" s="9"/>
      <c r="H8" s="20" t="s">
        <v>22</v>
      </c>
      <c r="I8" s="13">
        <f>D8/C8</f>
        <v>0.2</v>
      </c>
      <c r="J8" s="21" t="s">
        <v>35</v>
      </c>
      <c r="K8" s="9" t="s">
        <v>15</v>
      </c>
    </row>
    <row r="9" spans="1:11" x14ac:dyDescent="0.25">
      <c r="A9" s="9"/>
      <c r="B9" s="17" t="s">
        <v>24</v>
      </c>
      <c r="C9" s="18">
        <v>375000</v>
      </c>
      <c r="D9" s="18">
        <v>75000</v>
      </c>
      <c r="E9" s="18">
        <v>300000</v>
      </c>
      <c r="F9" s="9"/>
      <c r="G9" s="9"/>
      <c r="H9" s="20"/>
      <c r="I9" s="13">
        <f>D9/C9</f>
        <v>0.2</v>
      </c>
      <c r="J9" s="21"/>
      <c r="K9" s="9" t="s">
        <v>15</v>
      </c>
    </row>
    <row r="10" spans="1:11" ht="31.5" x14ac:dyDescent="0.25">
      <c r="A10" s="9"/>
      <c r="B10" s="17" t="s">
        <v>25</v>
      </c>
      <c r="C10" s="18">
        <v>480000</v>
      </c>
      <c r="D10" s="18">
        <v>96000</v>
      </c>
      <c r="E10" s="18">
        <v>384000</v>
      </c>
      <c r="F10" s="9"/>
      <c r="G10" s="9"/>
      <c r="H10" s="20"/>
      <c r="I10" s="13">
        <f>D10/C10</f>
        <v>0.2</v>
      </c>
      <c r="J10" s="21"/>
      <c r="K10" s="9" t="s">
        <v>15</v>
      </c>
    </row>
    <row r="11" spans="1:11" ht="31.5" x14ac:dyDescent="0.25">
      <c r="A11" s="9"/>
      <c r="B11" s="17" t="s">
        <v>26</v>
      </c>
      <c r="C11" s="18">
        <v>490000</v>
      </c>
      <c r="D11" s="18">
        <v>98000</v>
      </c>
      <c r="E11" s="18">
        <v>392000</v>
      </c>
      <c r="F11" s="9"/>
      <c r="G11" s="9"/>
      <c r="H11" s="20"/>
      <c r="I11" s="13">
        <f>D11/C11</f>
        <v>0.2</v>
      </c>
      <c r="J11" s="21"/>
      <c r="K11" s="9" t="s">
        <v>15</v>
      </c>
    </row>
    <row r="12" spans="1:11" x14ac:dyDescent="0.25">
      <c r="A12" s="9"/>
      <c r="B12" s="17" t="s">
        <v>24</v>
      </c>
      <c r="C12" s="18">
        <v>375000</v>
      </c>
      <c r="D12" s="18">
        <v>75000</v>
      </c>
      <c r="E12" s="18">
        <v>300000</v>
      </c>
      <c r="F12" s="9"/>
      <c r="G12" s="9"/>
      <c r="H12" s="20"/>
      <c r="I12" s="13">
        <f>D12/C12</f>
        <v>0.2</v>
      </c>
      <c r="J12" s="21"/>
      <c r="K12" s="9" t="s">
        <v>15</v>
      </c>
    </row>
    <row r="13" spans="1:11" ht="31.5" x14ac:dyDescent="0.25">
      <c r="A13" s="9"/>
      <c r="B13" s="17" t="s">
        <v>27</v>
      </c>
      <c r="C13" s="18">
        <v>330000</v>
      </c>
      <c r="D13" s="18">
        <v>66000</v>
      </c>
      <c r="E13" s="18">
        <v>264000</v>
      </c>
      <c r="F13" s="9"/>
      <c r="G13" s="9"/>
      <c r="H13" s="20"/>
      <c r="I13" s="13">
        <f>D13/C13</f>
        <v>0.2</v>
      </c>
      <c r="J13" s="21"/>
      <c r="K13" s="9" t="s">
        <v>15</v>
      </c>
    </row>
    <row r="14" spans="1:11" ht="31.5" x14ac:dyDescent="0.25">
      <c r="A14" s="9"/>
      <c r="B14" s="17" t="s">
        <v>28</v>
      </c>
      <c r="C14" s="18">
        <v>330000</v>
      </c>
      <c r="D14" s="18">
        <v>66000</v>
      </c>
      <c r="E14" s="18">
        <v>264000</v>
      </c>
      <c r="F14" s="9"/>
      <c r="G14" s="9"/>
      <c r="H14" s="20"/>
      <c r="I14" s="13">
        <f>D14/C14</f>
        <v>0.2</v>
      </c>
      <c r="J14" s="21"/>
      <c r="K14" s="9" t="s">
        <v>15</v>
      </c>
    </row>
    <row r="15" spans="1:11" ht="31.5" x14ac:dyDescent="0.25">
      <c r="A15" s="9"/>
      <c r="B15" s="17" t="s">
        <v>29</v>
      </c>
      <c r="C15" s="18">
        <v>330000</v>
      </c>
      <c r="D15" s="18">
        <v>66000</v>
      </c>
      <c r="E15" s="18">
        <v>264000</v>
      </c>
      <c r="F15" s="9"/>
      <c r="G15" s="9"/>
      <c r="H15" s="20"/>
      <c r="I15" s="13">
        <f>D15/C15</f>
        <v>0.2</v>
      </c>
      <c r="J15" s="21"/>
      <c r="K15" s="9" t="s">
        <v>15</v>
      </c>
    </row>
    <row r="16" spans="1:11" ht="31.5" x14ac:dyDescent="0.25">
      <c r="A16" s="9"/>
      <c r="B16" s="17" t="s">
        <v>30</v>
      </c>
      <c r="C16" s="18">
        <v>380000</v>
      </c>
      <c r="D16" s="18">
        <v>76000</v>
      </c>
      <c r="E16" s="18">
        <v>304000</v>
      </c>
      <c r="F16" s="9"/>
      <c r="G16" s="9"/>
      <c r="H16" s="20"/>
      <c r="I16" s="13">
        <f>D16/C16</f>
        <v>0.2</v>
      </c>
      <c r="J16" s="21"/>
      <c r="K16" s="9" t="s">
        <v>15</v>
      </c>
    </row>
    <row r="17" spans="1:12" ht="31.5" x14ac:dyDescent="0.25">
      <c r="A17" s="9"/>
      <c r="B17" s="17" t="s">
        <v>31</v>
      </c>
      <c r="C17" s="18">
        <v>480000</v>
      </c>
      <c r="D17" s="18">
        <v>96000</v>
      </c>
      <c r="E17" s="18">
        <v>384000</v>
      </c>
      <c r="F17" s="9"/>
      <c r="G17" s="9"/>
      <c r="H17" s="20"/>
      <c r="I17" s="13">
        <f>D17/C17</f>
        <v>0.2</v>
      </c>
      <c r="J17" s="21"/>
      <c r="K17" s="9" t="s">
        <v>15</v>
      </c>
    </row>
    <row r="18" spans="1:12" ht="31.5" x14ac:dyDescent="0.25">
      <c r="A18" s="9"/>
      <c r="B18" s="17" t="s">
        <v>32</v>
      </c>
      <c r="C18" s="18">
        <v>395000</v>
      </c>
      <c r="D18" s="18">
        <v>79000</v>
      </c>
      <c r="E18" s="18">
        <v>316000</v>
      </c>
      <c r="F18" s="9"/>
      <c r="G18" s="9"/>
      <c r="H18" s="20"/>
      <c r="I18" s="13">
        <f>D18/C18</f>
        <v>0.2</v>
      </c>
      <c r="J18" s="21"/>
      <c r="K18" s="9" t="s">
        <v>15</v>
      </c>
    </row>
    <row r="19" spans="1:12" ht="31.5" x14ac:dyDescent="0.25">
      <c r="A19" s="9"/>
      <c r="B19" s="17" t="s">
        <v>33</v>
      </c>
      <c r="C19" s="18">
        <v>520000</v>
      </c>
      <c r="D19" s="18">
        <v>104000</v>
      </c>
      <c r="E19" s="18">
        <v>416000</v>
      </c>
      <c r="F19" s="9"/>
      <c r="G19" s="9"/>
      <c r="H19" s="20"/>
      <c r="I19" s="13">
        <f>D19/C19</f>
        <v>0.2</v>
      </c>
      <c r="J19" s="21"/>
      <c r="K19" s="9" t="s">
        <v>15</v>
      </c>
    </row>
    <row r="20" spans="1:12" s="33" customFormat="1" ht="31.5" x14ac:dyDescent="0.25">
      <c r="A20" s="29"/>
      <c r="B20" s="34" t="s">
        <v>34</v>
      </c>
      <c r="C20" s="35">
        <v>450000</v>
      </c>
      <c r="D20" s="35">
        <v>90000</v>
      </c>
      <c r="E20" s="35">
        <v>360000</v>
      </c>
      <c r="F20" s="29"/>
      <c r="G20" s="29"/>
      <c r="H20" s="20"/>
      <c r="I20" s="32">
        <f>D20/C20</f>
        <v>0.2</v>
      </c>
      <c r="J20" s="21"/>
      <c r="K20" s="29" t="s">
        <v>15</v>
      </c>
      <c r="L20" s="36"/>
    </row>
    <row r="21" spans="1:12" ht="47.25" customHeight="1" x14ac:dyDescent="0.25">
      <c r="A21" s="9"/>
      <c r="B21" s="10" t="s">
        <v>39</v>
      </c>
      <c r="C21" s="19">
        <v>115000</v>
      </c>
      <c r="D21" s="19">
        <v>23000</v>
      </c>
      <c r="E21" s="19">
        <v>92000</v>
      </c>
      <c r="F21" s="9"/>
      <c r="G21" s="9"/>
      <c r="H21" s="10" t="s">
        <v>36</v>
      </c>
      <c r="I21" s="13">
        <f>D21/C21</f>
        <v>0.2</v>
      </c>
      <c r="J21" s="21" t="s">
        <v>35</v>
      </c>
      <c r="K21" s="9"/>
    </row>
    <row r="22" spans="1:12" ht="47.25" x14ac:dyDescent="0.25">
      <c r="A22" s="9"/>
      <c r="B22" s="10" t="s">
        <v>40</v>
      </c>
      <c r="C22" s="19">
        <v>115000</v>
      </c>
      <c r="D22" s="19">
        <v>23000</v>
      </c>
      <c r="E22" s="19">
        <v>92000</v>
      </c>
      <c r="F22" s="9"/>
      <c r="G22" s="9"/>
      <c r="H22" s="10" t="s">
        <v>36</v>
      </c>
      <c r="I22" s="13">
        <f>D22/C22</f>
        <v>0.2</v>
      </c>
      <c r="J22" s="21"/>
      <c r="K22" s="9"/>
    </row>
    <row r="23" spans="1:12" ht="47.25" x14ac:dyDescent="0.25">
      <c r="A23" s="9"/>
      <c r="B23" s="10" t="s">
        <v>41</v>
      </c>
      <c r="C23" s="19">
        <v>115000</v>
      </c>
      <c r="D23" s="19">
        <v>23000</v>
      </c>
      <c r="E23" s="19">
        <v>92000</v>
      </c>
      <c r="F23" s="9"/>
      <c r="G23" s="9"/>
      <c r="H23" s="10" t="s">
        <v>36</v>
      </c>
      <c r="I23" s="13">
        <f>D23/C23</f>
        <v>0.2</v>
      </c>
      <c r="J23" s="21"/>
      <c r="K23" s="9"/>
    </row>
    <row r="24" spans="1:12" ht="47.25" x14ac:dyDescent="0.25">
      <c r="A24" s="9"/>
      <c r="B24" s="10" t="s">
        <v>42</v>
      </c>
      <c r="C24" s="19">
        <v>115000</v>
      </c>
      <c r="D24" s="19">
        <v>23000</v>
      </c>
      <c r="E24" s="19">
        <v>92000</v>
      </c>
      <c r="F24" s="9"/>
      <c r="G24" s="9"/>
      <c r="H24" s="10" t="s">
        <v>36</v>
      </c>
      <c r="I24" s="13">
        <f>D24/C24</f>
        <v>0.2</v>
      </c>
      <c r="J24" s="21"/>
      <c r="K24" s="9"/>
    </row>
    <row r="25" spans="1:12" ht="47.25" x14ac:dyDescent="0.25">
      <c r="A25" s="9"/>
      <c r="B25" s="10" t="s">
        <v>43</v>
      </c>
      <c r="C25" s="19">
        <v>55000</v>
      </c>
      <c r="D25" s="19">
        <v>11000</v>
      </c>
      <c r="E25" s="19">
        <v>44000</v>
      </c>
      <c r="F25" s="9"/>
      <c r="G25" s="9"/>
      <c r="H25" s="10" t="s">
        <v>36</v>
      </c>
      <c r="I25" s="13">
        <f>D25/C25</f>
        <v>0.2</v>
      </c>
      <c r="J25" s="21"/>
      <c r="K25" s="9"/>
    </row>
    <row r="26" spans="1:12" ht="47.25" x14ac:dyDescent="0.25">
      <c r="A26" s="9"/>
      <c r="B26" s="10" t="s">
        <v>44</v>
      </c>
      <c r="C26" s="19">
        <v>55000</v>
      </c>
      <c r="D26" s="19">
        <v>11000</v>
      </c>
      <c r="E26" s="19">
        <v>44000</v>
      </c>
      <c r="F26" s="9"/>
      <c r="G26" s="9"/>
      <c r="H26" s="10" t="s">
        <v>36</v>
      </c>
      <c r="I26" s="13">
        <f>D26/C26</f>
        <v>0.2</v>
      </c>
      <c r="J26" s="21"/>
      <c r="K26" s="9"/>
    </row>
    <row r="27" spans="1:12" ht="63" x14ac:dyDescent="0.25">
      <c r="A27" s="9"/>
      <c r="B27" s="10" t="s">
        <v>45</v>
      </c>
      <c r="C27" s="19">
        <v>149000</v>
      </c>
      <c r="D27" s="19">
        <v>29800</v>
      </c>
      <c r="E27" s="19">
        <v>119200</v>
      </c>
      <c r="F27" s="9"/>
      <c r="G27" s="9"/>
      <c r="H27" s="10" t="s">
        <v>37</v>
      </c>
      <c r="I27" s="13">
        <f>D27/C27</f>
        <v>0.2</v>
      </c>
      <c r="J27" s="21"/>
      <c r="K27" s="9"/>
    </row>
    <row r="28" spans="1:12" x14ac:dyDescent="0.25">
      <c r="A28" s="9"/>
      <c r="B28" s="10" t="s">
        <v>46</v>
      </c>
      <c r="C28" s="19">
        <v>303000</v>
      </c>
      <c r="D28" s="19">
        <v>40000</v>
      </c>
      <c r="E28" s="19">
        <v>263000</v>
      </c>
      <c r="F28" s="9"/>
      <c r="G28" s="9"/>
      <c r="H28" s="10" t="s">
        <v>38</v>
      </c>
      <c r="I28" s="13">
        <f>D28/C28</f>
        <v>0.132013201320132</v>
      </c>
      <c r="J28" s="21"/>
      <c r="K28" s="9"/>
    </row>
    <row r="29" spans="1:12" x14ac:dyDescent="0.25">
      <c r="A29" s="9"/>
      <c r="B29" s="10" t="s">
        <v>47</v>
      </c>
      <c r="C29" s="19">
        <v>285000</v>
      </c>
      <c r="D29" s="19">
        <v>40000</v>
      </c>
      <c r="E29" s="19">
        <v>245000</v>
      </c>
      <c r="F29" s="9"/>
      <c r="G29" s="9"/>
      <c r="H29" s="10" t="s">
        <v>38</v>
      </c>
      <c r="I29" s="13">
        <f>D29/C29</f>
        <v>0.14035087719298245</v>
      </c>
      <c r="J29" s="21"/>
      <c r="K29" s="9"/>
    </row>
    <row r="30" spans="1:12" x14ac:dyDescent="0.25">
      <c r="A30" s="9"/>
      <c r="B30" s="10" t="s">
        <v>48</v>
      </c>
      <c r="C30" s="19">
        <v>280000</v>
      </c>
      <c r="D30" s="19">
        <v>40000</v>
      </c>
      <c r="E30" s="19">
        <v>240000</v>
      </c>
      <c r="F30" s="9"/>
      <c r="G30" s="9"/>
      <c r="H30" s="10" t="s">
        <v>38</v>
      </c>
      <c r="I30" s="13">
        <f>D30/C30</f>
        <v>0.14285714285714285</v>
      </c>
      <c r="J30" s="21"/>
      <c r="K30" s="9"/>
    </row>
    <row r="31" spans="1:12" s="33" customFormat="1" x14ac:dyDescent="0.25">
      <c r="A31" s="29"/>
      <c r="B31" s="30" t="s">
        <v>49</v>
      </c>
      <c r="C31" s="37">
        <v>262000</v>
      </c>
      <c r="D31" s="37">
        <v>40000</v>
      </c>
      <c r="E31" s="37">
        <v>222000</v>
      </c>
      <c r="F31" s="29"/>
      <c r="G31" s="29"/>
      <c r="H31" s="30" t="s">
        <v>38</v>
      </c>
      <c r="I31" s="32">
        <f>D31/C31</f>
        <v>0.15267175572519084</v>
      </c>
      <c r="J31" s="21"/>
      <c r="K31" s="29"/>
      <c r="L31" s="36"/>
    </row>
    <row r="32" spans="1:12" ht="63" x14ac:dyDescent="0.25">
      <c r="A32" s="9"/>
      <c r="B32" s="10" t="s">
        <v>54</v>
      </c>
      <c r="C32" s="16">
        <v>179000</v>
      </c>
      <c r="D32" s="16">
        <v>70000</v>
      </c>
      <c r="E32" s="16">
        <v>109000</v>
      </c>
      <c r="F32" s="10"/>
      <c r="G32" s="16"/>
      <c r="H32" s="10" t="s">
        <v>50</v>
      </c>
      <c r="I32" s="13">
        <f>D32/C32</f>
        <v>0.39106145251396646</v>
      </c>
      <c r="J32" s="21"/>
      <c r="K32" s="10"/>
    </row>
    <row r="33" spans="1:12" ht="63" x14ac:dyDescent="0.25">
      <c r="A33" s="9"/>
      <c r="B33" s="10" t="s">
        <v>55</v>
      </c>
      <c r="C33" s="16">
        <v>90000</v>
      </c>
      <c r="D33" s="16">
        <v>18000</v>
      </c>
      <c r="E33" s="16">
        <v>72000</v>
      </c>
      <c r="F33" s="10"/>
      <c r="G33" s="16"/>
      <c r="H33" s="10" t="s">
        <v>51</v>
      </c>
      <c r="I33" s="13">
        <f t="shared" ref="I33:I34" si="0">D33/C33</f>
        <v>0.2</v>
      </c>
      <c r="J33" s="21"/>
      <c r="K33" s="10"/>
    </row>
    <row r="34" spans="1:12" ht="47.25" x14ac:dyDescent="0.25">
      <c r="A34" s="9"/>
      <c r="B34" s="10" t="s">
        <v>56</v>
      </c>
      <c r="C34" s="16">
        <v>95000</v>
      </c>
      <c r="D34" s="16">
        <v>19000</v>
      </c>
      <c r="E34" s="16">
        <v>76000</v>
      </c>
      <c r="F34" s="10"/>
      <c r="G34" s="9"/>
      <c r="H34" s="10" t="s">
        <v>52</v>
      </c>
      <c r="I34" s="13">
        <f t="shared" si="0"/>
        <v>0.2</v>
      </c>
      <c r="J34" s="21"/>
      <c r="K34" s="10" t="s">
        <v>62</v>
      </c>
    </row>
    <row r="35" spans="1:12" ht="47.25" customHeight="1" x14ac:dyDescent="0.25">
      <c r="A35" s="9"/>
      <c r="B35" s="22" t="s">
        <v>57</v>
      </c>
      <c r="C35" s="27">
        <v>100000</v>
      </c>
      <c r="D35" s="9"/>
      <c r="E35" s="9"/>
      <c r="F35" s="10" t="s">
        <v>58</v>
      </c>
      <c r="G35" s="9">
        <v>50000</v>
      </c>
      <c r="H35" s="22" t="s">
        <v>53</v>
      </c>
      <c r="I35" s="28">
        <f>G35/C35</f>
        <v>0.5</v>
      </c>
      <c r="J35" s="21"/>
      <c r="K35" s="10" t="s">
        <v>63</v>
      </c>
    </row>
    <row r="36" spans="1:12" ht="31.5" x14ac:dyDescent="0.25">
      <c r="A36" s="9"/>
      <c r="B36" s="22"/>
      <c r="C36" s="27"/>
      <c r="D36" s="9"/>
      <c r="E36" s="9"/>
      <c r="F36" s="10" t="s">
        <v>59</v>
      </c>
      <c r="G36" s="9">
        <v>50000</v>
      </c>
      <c r="H36" s="22"/>
      <c r="I36" s="28"/>
      <c r="J36" s="21"/>
      <c r="K36" s="10" t="s">
        <v>63</v>
      </c>
    </row>
    <row r="37" spans="1:12" ht="31.5" x14ac:dyDescent="0.25">
      <c r="A37" s="9"/>
      <c r="B37" s="22"/>
      <c r="C37" s="27"/>
      <c r="D37" s="9"/>
      <c r="E37" s="9"/>
      <c r="F37" s="10" t="s">
        <v>60</v>
      </c>
      <c r="G37" s="9">
        <v>50000</v>
      </c>
      <c r="H37" s="22"/>
      <c r="I37" s="28"/>
      <c r="J37" s="21"/>
      <c r="K37" s="10" t="s">
        <v>63</v>
      </c>
    </row>
    <row r="38" spans="1:12" s="33" customFormat="1" ht="31.5" x14ac:dyDescent="0.25">
      <c r="A38" s="29"/>
      <c r="B38" s="22"/>
      <c r="C38" s="27"/>
      <c r="D38" s="29"/>
      <c r="E38" s="29"/>
      <c r="F38" s="30" t="s">
        <v>61</v>
      </c>
      <c r="G38" s="29">
        <v>50000</v>
      </c>
      <c r="H38" s="22"/>
      <c r="I38" s="28"/>
      <c r="J38" s="21"/>
      <c r="K38" s="30" t="s">
        <v>63</v>
      </c>
      <c r="L38" s="36"/>
    </row>
    <row r="39" spans="1:12" ht="63" x14ac:dyDescent="0.25">
      <c r="A39" s="9"/>
      <c r="B39" s="10" t="s">
        <v>65</v>
      </c>
      <c r="C39" s="11">
        <v>189000</v>
      </c>
      <c r="D39" s="11">
        <v>50000</v>
      </c>
      <c r="E39" s="11">
        <v>139000</v>
      </c>
      <c r="F39" s="9"/>
      <c r="G39" s="9"/>
      <c r="H39" s="10" t="s">
        <v>64</v>
      </c>
      <c r="I39" s="13">
        <f>D39/C39</f>
        <v>0.26455026455026454</v>
      </c>
      <c r="J39" s="21"/>
      <c r="K39" s="9" t="s">
        <v>15</v>
      </c>
    </row>
    <row r="40" spans="1:12" s="33" customFormat="1" ht="63" x14ac:dyDescent="0.25">
      <c r="A40" s="29"/>
      <c r="B40" s="30" t="s">
        <v>66</v>
      </c>
      <c r="C40" s="31">
        <v>189000</v>
      </c>
      <c r="D40" s="31">
        <v>50000</v>
      </c>
      <c r="E40" s="31">
        <v>139000</v>
      </c>
      <c r="F40" s="29"/>
      <c r="G40" s="29"/>
      <c r="H40" s="30" t="s">
        <v>64</v>
      </c>
      <c r="I40" s="32">
        <f>D40/C40</f>
        <v>0.26455026455026454</v>
      </c>
      <c r="J40" s="21"/>
      <c r="K40" s="29" t="s">
        <v>15</v>
      </c>
    </row>
    <row r="41" spans="1:12" x14ac:dyDescent="0.25">
      <c r="C41" s="1"/>
      <c r="D41" s="1"/>
      <c r="E41" s="1"/>
    </row>
    <row r="42" spans="1:12" x14ac:dyDescent="0.25">
      <c r="C42" s="1"/>
      <c r="D42" s="1"/>
      <c r="E42" s="1"/>
    </row>
    <row r="43" spans="1:12" x14ac:dyDescent="0.25">
      <c r="C43" s="1"/>
      <c r="D43" s="1"/>
      <c r="E43" s="1"/>
    </row>
    <row r="44" spans="1:12" x14ac:dyDescent="0.25">
      <c r="C44" s="1"/>
      <c r="D44" s="1"/>
      <c r="E44" s="1"/>
    </row>
    <row r="45" spans="1:12" x14ac:dyDescent="0.25">
      <c r="C45" s="1"/>
      <c r="D45" s="1"/>
      <c r="E45" s="1"/>
    </row>
    <row r="46" spans="1:12" x14ac:dyDescent="0.25">
      <c r="C46" s="1"/>
      <c r="D46" s="1"/>
      <c r="E46" s="1"/>
    </row>
    <row r="47" spans="1:12" x14ac:dyDescent="0.25">
      <c r="C47" s="1"/>
      <c r="D47" s="1"/>
      <c r="E47" s="1"/>
    </row>
    <row r="48" spans="1:12" x14ac:dyDescent="0.25">
      <c r="C48" s="1"/>
      <c r="D48" s="1"/>
      <c r="E48" s="1"/>
    </row>
    <row r="49" spans="3:5" x14ac:dyDescent="0.25">
      <c r="C49" s="1"/>
      <c r="D49" s="1"/>
      <c r="E49" s="1"/>
    </row>
    <row r="50" spans="3:5" x14ac:dyDescent="0.25">
      <c r="C50" s="1"/>
      <c r="D50" s="1"/>
      <c r="E50" s="1"/>
    </row>
    <row r="51" spans="3:5" x14ac:dyDescent="0.25">
      <c r="C51" s="1"/>
      <c r="D51" s="1"/>
      <c r="E51" s="1"/>
    </row>
    <row r="52" spans="3:5" x14ac:dyDescent="0.25">
      <c r="C52" s="1"/>
      <c r="D52" s="1"/>
      <c r="E52" s="1"/>
    </row>
    <row r="53" spans="3:5" x14ac:dyDescent="0.25">
      <c r="C53" s="1"/>
      <c r="D53" s="1"/>
      <c r="E53" s="1"/>
    </row>
    <row r="54" spans="3:5" x14ac:dyDescent="0.25">
      <c r="C54" s="1"/>
      <c r="D54" s="1"/>
      <c r="E54" s="1"/>
    </row>
    <row r="55" spans="3:5" x14ac:dyDescent="0.25">
      <c r="C55" s="1"/>
      <c r="D55" s="1"/>
      <c r="E55" s="1"/>
    </row>
    <row r="56" spans="3:5" x14ac:dyDescent="0.25">
      <c r="C56" s="1"/>
      <c r="D56" s="1"/>
      <c r="E56" s="1"/>
    </row>
    <row r="57" spans="3:5" x14ac:dyDescent="0.25">
      <c r="C57" s="1"/>
      <c r="D57" s="1"/>
      <c r="E57" s="1"/>
    </row>
    <row r="58" spans="3:5" x14ac:dyDescent="0.25">
      <c r="C58" s="1"/>
      <c r="D58" s="1"/>
      <c r="E58" s="1"/>
    </row>
    <row r="59" spans="3:5" x14ac:dyDescent="0.25">
      <c r="C59" s="1"/>
      <c r="D59" s="1"/>
      <c r="E59" s="1"/>
    </row>
    <row r="60" spans="3:5" x14ac:dyDescent="0.25">
      <c r="C60" s="1"/>
      <c r="D60" s="1"/>
      <c r="E60" s="1"/>
    </row>
    <row r="61" spans="3:5" x14ac:dyDescent="0.25">
      <c r="C61" s="1"/>
      <c r="D61" s="1"/>
      <c r="E61" s="1"/>
    </row>
    <row r="62" spans="3:5" x14ac:dyDescent="0.25">
      <c r="C62" s="1"/>
      <c r="D62" s="1"/>
      <c r="E62" s="1"/>
    </row>
    <row r="63" spans="3:5" x14ac:dyDescent="0.25">
      <c r="C63" s="1"/>
      <c r="D63" s="1"/>
      <c r="E63" s="1"/>
    </row>
    <row r="64" spans="3:5" x14ac:dyDescent="0.25">
      <c r="C64" s="1"/>
      <c r="D64" s="1"/>
      <c r="E64" s="1"/>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78" spans="3:5" x14ac:dyDescent="0.25">
      <c r="C78" s="1"/>
      <c r="D78" s="1"/>
      <c r="E78" s="1"/>
    </row>
    <row r="79" spans="3:5" x14ac:dyDescent="0.25">
      <c r="C79" s="1"/>
      <c r="D79" s="1"/>
      <c r="E79" s="1"/>
    </row>
    <row r="80" spans="3: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sheetData>
  <mergeCells count="15">
    <mergeCell ref="C35:C38"/>
    <mergeCell ref="B35:B38"/>
    <mergeCell ref="I35:I38"/>
    <mergeCell ref="H35:H38"/>
    <mergeCell ref="A1:H1"/>
    <mergeCell ref="A2:H2"/>
    <mergeCell ref="A3:A4"/>
    <mergeCell ref="B3:B4"/>
    <mergeCell ref="C3:C4"/>
    <mergeCell ref="H3:H4"/>
    <mergeCell ref="H8:H20"/>
    <mergeCell ref="J8:J20"/>
    <mergeCell ref="H6:H7"/>
    <mergeCell ref="J5:J7"/>
    <mergeCell ref="J21:J40"/>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0c0445da-d4ec-4be1-99cd-4401dba8f689"/>
    <ds:schemaRef ds:uri="0d4a3e45-57e1-49b4-bbf8-ca5f50ccd8de"/>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2025-08-22T06:55:09Z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