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CHƯƠNG TRÌNH MỚI\CHƯƠNG TRÌNH THÁNG 09.2025\OBW\upweb\"/>
    </mc:Choice>
  </mc:AlternateContent>
  <xr:revisionPtr revIDLastSave="0" documentId="13_ncr:1_{22754F67-DA39-4840-BB6D-9CFFDBF9686C}" xr6:coauthVersionLast="47" xr6:coauthVersionMax="47" xr10:uidLastSave="{00000000-0000-0000-0000-000000000000}"/>
  <bookViews>
    <workbookView xWindow="-120" yWindow="-120" windowWidth="29040" windowHeight="15840" tabRatio="457" xr2:uid="{00000000-000D-0000-FFFF-FFFF00000000}"/>
  </bookViews>
  <sheets>
    <sheet name="01.07 - 31.07" sheetId="1" r:id="rId1"/>
  </sheets>
  <definedNames>
    <definedName name="_xlnm._FilterDatabase" localSheetId="0" hidden="1">'01.07 - 31.07'!$A$5:$G$15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6" i="1" l="1"/>
  <c r="G75" i="1"/>
  <c r="G72" i="1"/>
  <c r="G71" i="1"/>
  <c r="G70" i="1"/>
  <c r="G58" i="1"/>
  <c r="G57" i="1"/>
  <c r="G55" i="1"/>
  <c r="G42" i="1"/>
  <c r="G35" i="1"/>
  <c r="G34" i="1"/>
  <c r="G33" i="1"/>
  <c r="G27" i="1"/>
  <c r="G24" i="1"/>
  <c r="G23" i="1"/>
  <c r="G22" i="1"/>
  <c r="G21" i="1"/>
  <c r="G20" i="1"/>
  <c r="G9" i="1"/>
  <c r="G10" i="1"/>
  <c r="G13" i="1"/>
  <c r="G14" i="1"/>
  <c r="G15" i="1"/>
  <c r="G17" i="1"/>
  <c r="G18" i="1"/>
  <c r="G19" i="1"/>
  <c r="G25" i="1"/>
  <c r="G26" i="1"/>
  <c r="G41" i="1"/>
  <c r="G43" i="1"/>
  <c r="G44" i="1"/>
  <c r="G56" i="1"/>
  <c r="G69" i="1"/>
  <c r="G73" i="1"/>
  <c r="G74" i="1"/>
  <c r="G7" i="1"/>
  <c r="K74" i="1" l="1"/>
  <c r="K7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<sst xmlns="http://schemas.openxmlformats.org/spreadsheetml/2006/main" count="120" uniqueCount="112">
  <si>
    <t>STT</t>
  </si>
  <si>
    <t>DANH SÁCH SẢN PHẨM DÙNG ĐỂ KHUYỂN MẠI (hàng tặng kèm không thu tiền)</t>
  </si>
  <si>
    <t xml:space="preserve">Tỷ lệ phần trăm khuyến mại </t>
  </si>
  <si>
    <t xml:space="preserve"> Tên Sản Phẩm</t>
  </si>
  <si>
    <t>Tên sản phẩm</t>
  </si>
  <si>
    <t>Cơ chế khuyến mãi/Tên CTKM chi tiết</t>
  </si>
  <si>
    <t>Giá niêm yết (Đồng)</t>
  </si>
  <si>
    <t>Giá trị sản phẩm dùng để khuyến mại (Đồng)</t>
  </si>
  <si>
    <t>Tặng Đàn điện tử kèm mic cho bé khi mua 2 lon GrowPLUS+ Colos Immunel/ Bạc 800g (trừ sữa dưới 2 tuổi)</t>
  </si>
  <si>
    <t>Tặng Hộp bút sáp màu (xanh/hồng/ đen) / Bộ đồ chơi thể thao 2in1 khi mua 2 lon Growplus Đỏ/xanh 900g (trừ sữa dưới 2 tuổi)</t>
  </si>
  <si>
    <t>Tặng Hộp bút sáp màu (xanh/hồng/ đen) / Bộ đồ chơi thể thao 2in1 khi mua 1 lon Growplus Đỏ/xanh/vàng 800g/1.5kg (trừ sữa dưới 2 tuổi)</t>
  </si>
  <si>
    <t>Tặng Cún bông có dây đeo/ Thùng đa năng trẻ em mẫu 1 / Thùng đa năng trẻ em mẫu 2/ Đồ chơi thể thao khi mua 1 thùng 6 lốc GrowPLUS bạc/Immunel 110ml/180ml (trừ sữa dưới 2 tuổi)</t>
  </si>
  <si>
    <t>Tặng Balo khủng long mẫu 1/ Balo khủng long mẫu 2/ Bàn học đa năng gấp gọn cho bé khi mua 2 thùng 6 lốc GrowPLUS bạc/Immunel 110ml/180ml (trừ sữa dưới 2 tuổi)</t>
  </si>
  <si>
    <t>Tặng Xe chòi 3 bánh (màu xanh/màu đỏ)/ Kệ 3 tầng Tokyo Inochi khi mua 3 thùng 6 lốc GrowPLUS bạc/Immunel 110ml/180ml (trừ sữa dưới 2 tuổi)</t>
  </si>
  <si>
    <t>Tặng cún bông có dây đeo (mẫu 1/ mẫu 2)/ Thùng đa năng trẻ em/ Đồ chơi thể thao khi mua 1 thùng 12 lốc GrowPLUS đỏ/vàng/xanh 110ml/180ml (trừ sữa dưới 2 tuổi)</t>
  </si>
  <si>
    <t>Tặng Xe chòi 3 bánh (màu đỏ/màu xanh)/ Kệ 3 tầng Tokyo Inochi khi mua 2 thùng 12 lốc GrowPLUS đỏ/vàng/xanh 110ml/180ml (trừ sữa dưới 2 tuổi)</t>
  </si>
  <si>
    <t>Tặng 1 bộ bút sáp màu khi mua 1 lon ColosBaby Gold 2+ 800g/ Bio Gold 2+ 800g/ IQ Gold 2+ 800g/ Gold D3K2 2+ 800g</t>
  </si>
  <si>
    <t>Tặng Nồi điện mini đa năng 1.5L MPE9121MG/ MÁY XAY THỊT SUNHOUSE SHD5403 khi mua 3 lon ColosBaby Gold 2+ 800g/ Bio Gold 2+ 800g/ IQ Gold 2+ 800g/ Gold D3K2 2+ 800g</t>
  </si>
  <si>
    <t>2 lon Sản phẩm dinh dưỡng công thức GrowPLUS+ Colos Immunel 2+, 800g ( trên 2 tuổi)(trừ sữa dưới 2 tuổi)</t>
  </si>
  <si>
    <t>2 lon Sản phẩm dinh dưỡng công thức GrowPLUS+ 2+ (Bạc), 800g ( trên 2 tuổi)(trừ sữa dưới 2 tuổi)</t>
  </si>
  <si>
    <t>2 lon Sữa GrowPlus+ Đỏ 2+ tuổi, 900g</t>
  </si>
  <si>
    <t>2 lon Sữa GrowPLUS+ Xanh 2+ tuổi, 900g</t>
  </si>
  <si>
    <t>Sữa GrowPlus+ Đỏ 2+ tuổi, 1.5kg</t>
  </si>
  <si>
    <t>Sữa GrowPLUS+ Xanh 2+ tuổi, 1.5kg</t>
  </si>
  <si>
    <t>SPDD GrowPLUS+ Sữa Non (Vàng) 2+ tuổi, 800g</t>
  </si>
  <si>
    <t>1 thùng 6 lốc Thực phẩm bổ sung sữa dinh dưỡng pha sẵn GrowPLUS+ (Bạc), 4x110ml (trên 1 tuổi)(trừ sữa dưới 2 tuổi)</t>
  </si>
  <si>
    <t>1 thùng 6 lốc Thực phẩm bổ sung sữa dinh dưỡng pha sẵn GrowPLUS+ (Bạc), 4x180ml (trên 1 tuổi)(trừ sữa dưới 2 tuổi)</t>
  </si>
  <si>
    <t>1 thùng 6 lốc Thực phẩm bổ sung sữa dinh dưỡng pha sẵn GrowPLUS+ Colos Immunel, 4x110ml (trên 1 tuổi)(trừ sữa dưới 2 tuổi)</t>
  </si>
  <si>
    <t>1 thùng 6 lốc Thực phẩm bổ sung sữa dinh dưỡng pha sẵn GrowPLUS+ Colos Immunel, 4x180ml (trên 1 tuổi)(trừ sữa dưới 2 tuổi)</t>
  </si>
  <si>
    <t>1 thùng 6 lốc Thực phẩm bổ sung sữa dinh dưỡng pha sẵn GrowPLUS+ Colos Immunel, 4x110ml (trên 1 tuổi) - Thùng(trừ sữa dưới 2 tuổi)</t>
  </si>
  <si>
    <t>1 thùng 6 lốc Thực phẩm bổ sung sữa dinh dưỡng pha sẵn GrowPLUS+ Colos Immunel, 4x180ml (trên 1 tuổi) - Thùng(trừ sữa dưới 2 tuổi)</t>
  </si>
  <si>
    <t>1 thùng 6 lốc Thực phẩm bổ sung sữa dinh dưỡng pha sẵn GrowPLUS+ (Bạc), 4x110ml (trên 1 tuổi) - Thùng(trừ sữa dưới 2 tuổi)</t>
  </si>
  <si>
    <t>1 thùng 6 lốc Thực phẩm bổ sung sữa dinh dưỡng pha sẵn GrowPLUS+ (Bạc), 4x180ml (trên 1 tuổi) - Thùng(trừ sữa dưới 2 tuổi)</t>
  </si>
  <si>
    <t>2 thùng 6 lốc Thực phẩm bổ sung sữa dinh dưỡng pha sẵn GrowPLUS+ (Bạc), 4x110ml (trên 1 tuổi)(trừ sữa dưới 2 tuổi)</t>
  </si>
  <si>
    <t>2 thùng 6 lốc Thực phẩm bổ sung sữa dinh dưỡng pha sẵn GrowPLUS+ (Bạc), 4x180ml (trên 1 tuổi)(trừ sữa dưới 2 tuổi)</t>
  </si>
  <si>
    <t>2 thùng 6 lốc Thực phẩm bổ sung sữa dinh dưỡng pha sẵn GrowPLUS+ Colos Immunel, 4x110ml (trên 1 tuổi)(trừ sữa dưới 2 tuổi)</t>
  </si>
  <si>
    <t>2 thùng 6 lốc Thực phẩm bổ sung sữa dinh dưỡng pha sẵn GrowPLUS+ Colos Immunel, 4x180ml (trên 1 tuổi)(trừ sữa dưới 2 tuổi)</t>
  </si>
  <si>
    <t>2 thùng 6 lốc Thực phẩm bổ sung sữa dinh dưỡng pha sẵn GrowPLUS+ Colos Immunel, 4x110ml (trên 1 tuổi) - Thùng(trừ sữa dưới 2 tuổi)</t>
  </si>
  <si>
    <t>2 thùng 6 lốc Thực phẩm bổ sung sữa dinh dưỡng pha sẵn GrowPLUS+ Colos Immunel, 4x180ml (trên 1 tuổi) - Thùng(trừ sữa dưới 2 tuổi)</t>
  </si>
  <si>
    <t>2 thùng 6 lốc Thực phẩm bổ sung sữa dinh dưỡng pha sẵn GrowPLUS+ (Bạc), 4x110ml (trên 1 tuổi) - Thùng(trừ sữa dưới 2 tuổi)</t>
  </si>
  <si>
    <t>2 thùng 6 lốc Thực phẩm bổ sung sữa dinh dưỡng pha sẵn GrowPLUS+ (Bạc), 4x180ml (trên 1 tuổi) - Thùng(trừ sữa dưới 2 tuổi)</t>
  </si>
  <si>
    <t>3 thùng 6 lốc Thực phẩm bổ sung sữa dinh dưỡng pha sẵn GrowPLUS+ (Bạc), 4x110ml (trên 1 tuổi)(trừ sữa dưới 2 tuổi)</t>
  </si>
  <si>
    <t>3 thùng 6 lốc Thực phẩm bổ sung sữa dinh dưỡng pha sẵn GrowPLUS+ (Bạc), 4x180ml (trên 1 tuổi)(trừ sữa dưới 2 tuổi)</t>
  </si>
  <si>
    <t>3 thùng 6 lốc Thực phẩm bổ sung sữa dinh dưỡng pha sẵn GrowPLUS+ Colos Immunel, 4x110ml (trên 1 tuổi)(trừ sữa dưới 2 tuổi)</t>
  </si>
  <si>
    <t>3 thùng 6 lốc Thực phẩm bổ sung sữa dinh dưỡng pha sẵn GrowPLUS+ Colos Immunel, 4x180ml (trên 1 tuổi)(trừ sữa dưới 2 tuổi)</t>
  </si>
  <si>
    <t>3 thùng 6 lốc Thực phẩm bổ sung sữa dinh dưỡng pha sẵn GrowPLUS+ Colos Immunel, 4x110ml (trên 1 tuổi) - Thùng(trừ sữa dưới 2 tuổi)</t>
  </si>
  <si>
    <t>3 thùng 6 lốc Thực phẩm bổ sung sữa dinh dưỡng pha sẵn GrowPLUS+ Colos Immunel, 4x180ml (trên 1 tuổi) - Thùng(trừ sữa dưới 2 tuổi)</t>
  </si>
  <si>
    <t>3 thùng 6 lốc Thực phẩm bổ sung sữa dinh dưỡng pha sẵn GrowPLUS+ (Bạc), 4x110ml (trên 1 tuổi) - Thùng(trừ sữa dưới 2 tuổi)</t>
  </si>
  <si>
    <t>3 thùng 6 lốc Thực phẩm bổ sung sữa dinh dưỡng pha sẵn GrowPLUS+ (Bạc), 4x180ml (trên 1 tuổi) - Thùng(trừ sữa dưới 2 tuổi)</t>
  </si>
  <si>
    <t>1 thùng 12 lốc SPDDPS GrowPLUS+ Đỏ Ít đường, 110ml (lốc 4 hộp)(trừ sữa dưới 2 tuổi)</t>
  </si>
  <si>
    <t>1 thùng 12 lốc SPDDPS GrowPLUS+ Đỏ Ít đường, 180ml (lốc 4 hộp)(trừ sữa dưới 2 tuổi)</t>
  </si>
  <si>
    <t>1 thùng 12 lốc SPDDPS GrowPLUS+ Đỏ, 180ml (lốc 4 hộp)(trừ sữa dưới 2 tuổi)</t>
  </si>
  <si>
    <t>1 thùng 12 lốc SPDDPS GrowPLUS+ Đỏ, 110ml (lốc 4 hộp)(trừ sữa dưới 2 tuổi)</t>
  </si>
  <si>
    <t>1 thùng 12 lốc SPDDPS GrowPLUS+ Sữa Non (Vàng), 110ml - Lốc 4 hộp (2+)(trừ sữa dưới 2 tuổi)</t>
  </si>
  <si>
    <t>1 thùng 12 lốc SPDDPS GrowPLUS+ Sữa Non (Vàng), 180ml - Lốc 4 hộp (2+)(trừ sữa dưới 2 tuổi)</t>
  </si>
  <si>
    <t>1 thùng 12 lốc SPDDPS GrowPLUS+ Sữa Non (Vàng) 1+ tuổi, 110ml - Lốc 4 hộp(trừ sữa dưới 2 tuổi)</t>
  </si>
  <si>
    <t>1 thùng 12 lốc SPDDPS GrowPLUS+ Sữa Non (Vàng) 1+ tuổi, 180ml - Lốc 4 hộp(trừ sữa dưới 2 tuổi)</t>
  </si>
  <si>
    <t>1 thùng 12 lốc Sữa GrowPLUS+ Xanh, 110ml (lốc 4 hộp) (2+)(trừ sữa dưới 2 tuổi)</t>
  </si>
  <si>
    <t>1 thùng 12 lốc Sữa GrowPLUS+ Xanh 1+ tuổi, 110ml (lốc 4 hộp)(trừ sữa dưới 2 tuổi)</t>
  </si>
  <si>
    <t>1 thùng 12 lốc SPDDPS GrowPLUS+ 110ml Ít đường (lốc 4 hộp) - Thùng(trừ sữa dưới 2 tuổi)</t>
  </si>
  <si>
    <t>1 thùng 12 lốc SPDDPS GrowPLUS+ 180ml Ít đường (lốc 4 hộp) - Thùng(trừ sữa dưới 2 tuổi)</t>
  </si>
  <si>
    <t>1 thùng 12 lốc SPDDPS GrowPLUS+ Đỏ 110ml (lốc 4 hộp) - Thùng(trừ sữa dưới 2 tuổi)</t>
  </si>
  <si>
    <t>1 thùng 12 lốc SPDDPS GrowPLUS+ Đỏ 180ml (lốc 4 hộp) - Thùng(trừ sữa dưới 2 tuổi)</t>
  </si>
  <si>
    <t>2 thùng 12 lốc SPDDPS GrowPLUS+ Đỏ Ít đường, 110ml (lốc 4 hộp)(trừ sữa dưới 2 tuổi)</t>
  </si>
  <si>
    <t>2 thùng 12 lốc SPDDPS GrowPLUS+ Đỏ Ít đường, 180ml (lốc 4 hộp)(trừ sữa dưới 2 tuổi)</t>
  </si>
  <si>
    <t>2 thùng 12 lốc SPDDPS GrowPLUS+ Đỏ, 180ml (lốc 4 hộp)(trừ sữa dưới 2 tuổi)</t>
  </si>
  <si>
    <t>2 thùng 12 lốc SPDDPS GrowPLUS+ Đỏ, 110ml (lốc 4 hộp)(trừ sữa dưới 2 tuổi)</t>
  </si>
  <si>
    <t>2 thùng 12 lốc SPDDPS GrowPLUS+ Sữa Non (Vàng), 110ml - Lốc 4 hộp (2+)(trừ sữa dưới 2 tuổi)</t>
  </si>
  <si>
    <t>2 thùng 12 lốc SPDDPS GrowPLUS+ Sữa Non (Vàng), 180ml - Lốc 4 hộp (2+)(trừ sữa dưới 2 tuổi)</t>
  </si>
  <si>
    <t>2 thùng 12 lốc SPDDPS GrowPLUS+ Sữa Non (Vàng) 1+ tuổi, 110ml - Lốc 4 hộp(trừ sữa dưới 2 tuổi)</t>
  </si>
  <si>
    <t>2 thùng 12 lốc SPDDPS GrowPLUS+ Sữa Non (Vàng) 1+ tuổi, 180ml - Lốc 4 hộp(trừ sữa dưới 2 tuổi)</t>
  </si>
  <si>
    <t>2 thùng 12 lốc Sữa GrowPLUS+ Xanh, 110ml (lốc 4 hộp) (2+)(trừ sữa dưới 2 tuổi)</t>
  </si>
  <si>
    <t>2 thùng 12 lốc Sữa GrowPLUS+ Xanh 1+ tuổi, 110ml (lốc 4 hộp)(trừ sữa dưới 2 tuổi)</t>
  </si>
  <si>
    <t>2 thùng 12 lốc SPDDPS GrowPLUS+ 110ml Ít đường (lốc 4 hộp) - Thùng(trừ sữa dưới 2 tuổi)</t>
  </si>
  <si>
    <t>2 thùng 12 lốc SPDDPS GrowPLUS+ 180ml Ít đường (lốc 4 hộp) - Thùng(trừ sữa dưới 2 tuổi)</t>
  </si>
  <si>
    <t>2 thùng 12 lốc SPDDPS GrowPLUS+ Đỏ 110ml (lốc 4 hộp) - Thùng(trừ sữa dưới 2 tuổi)</t>
  </si>
  <si>
    <t>2 thùng 12 lốc SPDDPS GrowPLUS+ Đỏ 180ml (lốc 4 hộp) - Thùng(trừ sữa dưới 2 tuổi)</t>
  </si>
  <si>
    <t>1 lon SPDD công thức ColosBaby Gold 2+ 800g - S (Mới)</t>
  </si>
  <si>
    <t>1 lon SPDD công thức Colosbaby Bio Gold 2+ 800g - S</t>
  </si>
  <si>
    <t>1 lon SPDD công thức Colosbaby IQ Gold 2+ 800g - S</t>
  </si>
  <si>
    <t>1 lon SPDD công thức Colosbaby Gold D3K2 2+ 800g - S</t>
  </si>
  <si>
    <t>3 lon SPDD công thức ColosBaby Gold 2+ 800g - S (Mới)</t>
  </si>
  <si>
    <t>3 lon SPDD công thức Colosbaby Bio Gold 2+ 800g - S</t>
  </si>
  <si>
    <t>3 lon SPDD công thức Colosbaby IQ Gold 2+ 800g - S</t>
  </si>
  <si>
    <t>3 lon SPDD công thức Colosbaby Gold D3K2 2+ 800g - S</t>
  </si>
  <si>
    <t>Đàn điện tử kèm mic cho bé</t>
  </si>
  <si>
    <t>Hộp bút sáp màu (Xanh)</t>
  </si>
  <si>
    <t>Hộp bút sáp màu (Hồng)</t>
  </si>
  <si>
    <t>Hộp bút sáp màu (Đen)</t>
  </si>
  <si>
    <t>Bộ đồ chơi thể thao 2in1</t>
  </si>
  <si>
    <t>Cún bông có dây đeo</t>
  </si>
  <si>
    <t>Thùng đa năng trẻ em mẫu 1</t>
  </si>
  <si>
    <t>Thùng đa năng trẻ em mẫu 2</t>
  </si>
  <si>
    <t>Balo khủng long mẫu 1</t>
  </si>
  <si>
    <t>Balo khủng long mẫu 2</t>
  </si>
  <si>
    <t>Bàn học đa năng gấp gọn cho bé</t>
  </si>
  <si>
    <t>Xe chòi 3 bánh - Màu đỏ</t>
  </si>
  <si>
    <t>Xe chòi 3 bánh - Màu xanh</t>
  </si>
  <si>
    <t>Kệ 3 tầng Tokyo Inochi</t>
  </si>
  <si>
    <t>Cún bông có dây đeo mẫu 1</t>
  </si>
  <si>
    <t>Cún bông có dây đeo mẫu 2</t>
  </si>
  <si>
    <t>Thùng đa năng trẻ em</t>
  </si>
  <si>
    <t>Đồ chơi thể thao</t>
  </si>
  <si>
    <t xml:space="preserve"> QT_CC_ Hộp bút sáp màu (Xanh)</t>
  </si>
  <si>
    <t xml:space="preserve">QT_CC_ Hộp bút sáp màu (Hồng) </t>
  </si>
  <si>
    <t xml:space="preserve">QT_CC_Nồi điện mini đa năng 1.5L MPE9121MG (Trắng) </t>
  </si>
  <si>
    <t>QT_CC_MÁY XAY THỊT SUNHOUSE SHD5403</t>
  </si>
  <si>
    <t xml:space="preserve"> QT Vitadairy - Máy xay thịt Sunhouse SHD5403</t>
  </si>
  <si>
    <t>18/09/2024 - 24/09/2025</t>
  </si>
  <si>
    <t>Thời gian khuyến mại</t>
  </si>
  <si>
    <t>DANH SÁCH CƠ CẤU SẢN PHẨM KHUYẾN MẠI (DSKM-106-09/KD.CC)</t>
  </si>
  <si>
    <t>[KÈM THEO THÔNG BÁO THỰC HIỆN KHUYẾN MẠI SỐ 106-09/KD.CC]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</si>
</sst>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_ * #,##0_ ;_ * \-#,##0_ ;_ * &quot;-&quot;??_ ;_ @_ 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1"/>
      <name val="Calibri"/>
      <family val="2"/>
    </font>
    <font>
      <sz val="11"/>
      <color theme="1"/>
      <name val="Times New Roman"/>
      <family val="1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64" fontId="1" fillId="0" borderId="0" applyFont="0" applyFill="0" applyBorder="0" applyAlignment="0" applyProtection="0"/>
    <xf numFmtId="0" fontId="7" fillId="0" borderId="0"/>
  </cellStyleXfs>
  <cellXfs count="75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165" fontId="3" fillId="0" borderId="0" xfId="1" applyNumberFormat="1" applyFont="1" applyAlignment="1">
      <alignment vertical="center" wrapText="1"/>
    </xf>
    <xf numFmtId="10" fontId="3" fillId="0" borderId="0" xfId="0" applyNumberFormat="1" applyFont="1" applyAlignment="1">
      <alignment horizontal="right" vertical="center" wrapText="1"/>
    </xf>
    <xf numFmtId="165" fontId="3" fillId="0" borderId="1" xfId="1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3" fillId="0" borderId="0" xfId="0" applyFont="1" applyAlignment="1">
      <alignment horizontal="left" wrapText="1"/>
    </xf>
    <xf numFmtId="165" fontId="3" fillId="0" borderId="0" xfId="1" applyNumberFormat="1" applyFont="1" applyAlignment="1">
      <alignment wrapText="1"/>
    </xf>
    <xf numFmtId="10" fontId="3" fillId="0" borderId="0" xfId="0" applyNumberFormat="1" applyFont="1" applyAlignment="1">
      <alignment horizontal="right" wrapText="1"/>
    </xf>
    <xf numFmtId="0" fontId="3" fillId="0" borderId="1" xfId="0" applyFont="1" applyBorder="1" applyAlignment="1">
      <alignment vertical="center" wrapText="1"/>
    </xf>
    <xf numFmtId="10" fontId="3" fillId="0" borderId="1" xfId="2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9" fontId="3" fillId="0" borderId="1" xfId="2" applyFont="1" applyFill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9" fontId="3" fillId="0" borderId="1" xfId="2" applyFont="1" applyBorder="1" applyAlignment="1">
      <alignment wrapText="1"/>
    </xf>
    <xf numFmtId="165" fontId="3" fillId="0" borderId="1" xfId="1" applyNumberFormat="1" applyFont="1" applyBorder="1" applyAlignment="1">
      <alignment wrapText="1"/>
    </xf>
    <xf numFmtId="0" fontId="4" fillId="0" borderId="1" xfId="0" applyFont="1" applyBorder="1" applyAlignment="1">
      <alignment wrapText="1"/>
    </xf>
    <xf numFmtId="166" fontId="4" fillId="0" borderId="1" xfId="1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wrapText="1"/>
    </xf>
    <xf numFmtId="165" fontId="3" fillId="0" borderId="1" xfId="1" applyNumberFormat="1" applyFont="1" applyBorder="1" applyAlignment="1">
      <alignment horizontal="center" wrapText="1"/>
    </xf>
    <xf numFmtId="165" fontId="4" fillId="0" borderId="1" xfId="1" applyNumberFormat="1" applyFont="1" applyFill="1" applyBorder="1" applyAlignment="1">
      <alignment vertical="center" wrapText="1"/>
    </xf>
    <xf numFmtId="165" fontId="2" fillId="0" borderId="1" xfId="1" applyNumberFormat="1" applyFont="1" applyBorder="1" applyAlignment="1">
      <alignment horizontal="left" wrapText="1"/>
    </xf>
    <xf numFmtId="9" fontId="3" fillId="0" borderId="1" xfId="2" applyFont="1" applyFill="1" applyBorder="1" applyAlignment="1">
      <alignment horizontal="right" vertical="center" wrapText="1"/>
    </xf>
    <xf numFmtId="9" fontId="3" fillId="0" borderId="2" xfId="2" applyFont="1" applyFill="1" applyBorder="1" applyAlignment="1">
      <alignment vertical="center" wrapText="1"/>
    </xf>
    <xf numFmtId="49" fontId="1" fillId="2" borderId="5" xfId="0" quotePrefix="1" applyNumberFormat="1" applyFont="1" applyFill="1" applyBorder="1" applyAlignment="1">
      <alignment horizontal="center" vertical="top" wrapText="1"/>
    </xf>
    <xf numFmtId="49" fontId="1" fillId="2" borderId="6" xfId="0" quotePrefix="1" applyNumberFormat="1" applyFont="1" applyFill="1" applyBorder="1" applyAlignment="1">
      <alignment horizontal="center" vertical="top" wrapText="1"/>
    </xf>
    <xf numFmtId="49" fontId="1" fillId="2" borderId="7" xfId="0" quotePrefix="1" applyNumberFormat="1" applyFont="1" applyFill="1" applyBorder="1" applyAlignment="1">
      <alignment horizontal="center" vertical="top" wrapText="1"/>
    </xf>
    <xf numFmtId="49" fontId="1" fillId="2" borderId="8" xfId="0" quotePrefix="1" applyNumberFormat="1" applyFont="1" applyFill="1" applyBorder="1" applyAlignment="1">
      <alignment horizontal="center" vertical="top" wrapText="1"/>
    </xf>
    <xf numFmtId="49" fontId="1" fillId="2" borderId="9" xfId="0" quotePrefix="1" applyNumberFormat="1" applyFont="1" applyFill="1" applyBorder="1" applyAlignment="1">
      <alignment horizontal="center" vertical="top" wrapText="1"/>
    </xf>
    <xf numFmtId="49" fontId="1" fillId="2" borderId="10" xfId="0" quotePrefix="1" applyNumberFormat="1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2" fillId="0" borderId="0" xfId="1" applyNumberFormat="1" applyFont="1" applyAlignment="1">
      <alignment horizontal="center" vertical="center" wrapText="1"/>
    </xf>
    <xf numFmtId="165" fontId="2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horizontal="center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10" fontId="2" fillId="2" borderId="1" xfId="2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65" fontId="4" fillId="0" borderId="2" xfId="1" applyNumberFormat="1" applyFont="1" applyFill="1" applyBorder="1" applyAlignment="1">
      <alignment horizontal="center" vertical="center" wrapText="1"/>
    </xf>
    <xf numFmtId="165" fontId="4" fillId="0" borderId="4" xfId="1" applyNumberFormat="1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horizontal="center" vertical="center" wrapText="1"/>
    </xf>
    <xf numFmtId="0" fontId="9" fillId="2" borderId="2" xfId="0" quotePrefix="1" applyFont="1" applyFill="1" applyBorder="1" applyAlignment="1">
      <alignment horizontal="center" vertical="top" wrapText="1"/>
    </xf>
    <xf numFmtId="0" fontId="9" fillId="2" borderId="3" xfId="0" quotePrefix="1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165" fontId="3" fillId="0" borderId="2" xfId="1" applyNumberFormat="1" applyFont="1" applyBorder="1" applyAlignment="1">
      <alignment horizontal="center" wrapText="1"/>
    </xf>
    <xf numFmtId="165" fontId="3" fillId="0" borderId="3" xfId="1" applyNumberFormat="1" applyFont="1" applyBorder="1" applyAlignment="1">
      <alignment horizontal="center" wrapText="1"/>
    </xf>
    <xf numFmtId="9" fontId="3" fillId="0" borderId="2" xfId="2" applyFont="1" applyFill="1" applyBorder="1" applyAlignment="1">
      <alignment horizontal="center" vertical="center" wrapText="1"/>
    </xf>
    <xf numFmtId="9" fontId="3" fillId="0" borderId="3" xfId="2" applyFont="1" applyFill="1" applyBorder="1" applyAlignment="1">
      <alignment horizontal="center" vertical="center" wrapText="1"/>
    </xf>
    <xf numFmtId="0" fontId="9" fillId="2" borderId="4" xfId="0" quotePrefix="1" applyFont="1" applyFill="1" applyBorder="1" applyAlignment="1">
      <alignment horizontal="center" vertical="top" wrapText="1"/>
    </xf>
    <xf numFmtId="9" fontId="3" fillId="0" borderId="4" xfId="2" applyFont="1" applyFill="1" applyBorder="1" applyAlignment="1">
      <alignment horizontal="center" vertical="center" wrapText="1"/>
    </xf>
    <xf numFmtId="165" fontId="2" fillId="0" borderId="2" xfId="1" applyNumberFormat="1" applyFont="1" applyBorder="1" applyAlignment="1">
      <alignment horizontal="center" wrapText="1"/>
    </xf>
    <xf numFmtId="165" fontId="2" fillId="0" borderId="3" xfId="1" applyNumberFormat="1" applyFont="1" applyBorder="1" applyAlignment="1">
      <alignment horizontal="center" wrapText="1"/>
    </xf>
    <xf numFmtId="165" fontId="3" fillId="0" borderId="4" xfId="1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9" fontId="3" fillId="0" borderId="2" xfId="2" applyFont="1" applyFill="1" applyBorder="1" applyAlignment="1">
      <alignment horizontal="right" vertical="center" wrapText="1"/>
    </xf>
    <xf numFmtId="9" fontId="3" fillId="0" borderId="4" xfId="2" applyFont="1" applyFill="1" applyBorder="1" applyAlignment="1">
      <alignment horizontal="right" vertical="center" wrapText="1"/>
    </xf>
    <xf numFmtId="9" fontId="3" fillId="0" borderId="3" xfId="2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</cellXfs>
  <cellStyles count="6">
    <cellStyle name="Comma" xfId="1" builtinId="3"/>
    <cellStyle name="Comma 2" xfId="4" xr:uid="{00000000-0005-0000-0000-000001000000}"/>
    <cellStyle name="Normal" xfId="0" builtinId="0"/>
    <cellStyle name="Normal 4" xfId="5" xr:uid="{00000000-0005-0000-0000-000003000000}"/>
    <cellStyle name="Normal 6" xfId="3" xr:uid="{00000000-0005-0000-0000-000004000000}"/>
    <cellStyle name="Percent" xfId="2" builtinId="5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7"/>
  <sheetViews>
    <sheetView tabSelected="1" topLeftCell="A68" zoomScale="90" zoomScaleNormal="90" workbookViewId="0">
      <selection activeCell="G75" sqref="G75"/>
    </sheetView>
  </sheetViews>
  <sheetFormatPr defaultColWidth="9.140625" defaultRowHeight="15.75"/>
  <cols>
    <col min="1" max="1" width="4.85546875" style="1" customWidth="1"/>
    <col min="2" max="2" width="50.5703125" style="7" customWidth="1"/>
    <col min="3" max="3" width="12" style="1" customWidth="1"/>
    <col min="4" max="4" width="56.140625" style="7" customWidth="1"/>
    <col min="5" max="5" width="45.85546875" style="7" customWidth="1"/>
    <col min="6" max="6" width="15" style="8" customWidth="1"/>
    <col min="7" max="7" width="13.7109375" style="9" customWidth="1"/>
    <col min="8" max="8" width="19.7109375" style="1" customWidth="1"/>
    <col min="9" max="9" width="20.5703125" style="1" customWidth="1"/>
    <col min="10" max="16384" width="9.140625" style="1"/>
  </cols>
  <sheetData>
    <row r="1" spans="1:9">
      <c r="A1" s="40" t="s">
        <v>110</v>
      </c>
      <c r="B1" s="40"/>
      <c r="C1" s="40"/>
      <c r="D1" s="40"/>
      <c r="E1" s="40"/>
      <c r="F1" s="40"/>
      <c r="G1" s="40"/>
    </row>
    <row r="2" spans="1:9">
      <c r="A2" s="40" t="s">
        <v>111</v>
      </c>
      <c r="B2" s="40"/>
      <c r="C2" s="40"/>
      <c r="D2" s="40"/>
      <c r="E2" s="40"/>
      <c r="F2" s="40"/>
      <c r="G2" s="40"/>
    </row>
    <row r="3" spans="1:9">
      <c r="A3" s="3"/>
      <c r="B3" s="2"/>
      <c r="C3" s="3"/>
      <c r="D3" s="2"/>
      <c r="E3" s="2"/>
      <c r="F3" s="3"/>
      <c r="G3" s="4"/>
    </row>
    <row r="4" spans="1:9" ht="31.5" customHeight="1">
      <c r="A4" s="41" t="s">
        <v>0</v>
      </c>
      <c r="B4" s="13"/>
      <c r="C4" s="42" t="s">
        <v>6</v>
      </c>
      <c r="D4" s="14" t="s">
        <v>1</v>
      </c>
      <c r="E4" s="43" t="s">
        <v>5</v>
      </c>
      <c r="F4" s="42" t="s">
        <v>7</v>
      </c>
      <c r="G4" s="44" t="s">
        <v>2</v>
      </c>
      <c r="H4" s="73" t="s">
        <v>109</v>
      </c>
      <c r="I4" s="74"/>
    </row>
    <row r="5" spans="1:9" ht="30" customHeight="1">
      <c r="A5" s="41"/>
      <c r="B5" s="13" t="s">
        <v>3</v>
      </c>
      <c r="C5" s="42"/>
      <c r="D5" s="14" t="s">
        <v>4</v>
      </c>
      <c r="E5" s="43"/>
      <c r="F5" s="42"/>
      <c r="G5" s="44"/>
      <c r="H5" s="6"/>
      <c r="I5" s="6"/>
    </row>
    <row r="6" spans="1:9" s="12" customFormat="1">
      <c r="A6" s="5"/>
      <c r="B6" s="22"/>
      <c r="C6" s="23"/>
      <c r="D6" s="10"/>
      <c r="E6" s="18"/>
      <c r="F6" s="5"/>
      <c r="G6" s="11"/>
      <c r="H6" s="17"/>
      <c r="I6" s="24"/>
    </row>
    <row r="7" spans="1:9" s="12" customFormat="1" ht="47.25">
      <c r="A7" s="5"/>
      <c r="B7" s="15" t="s">
        <v>18</v>
      </c>
      <c r="C7" s="23">
        <v>1210000</v>
      </c>
      <c r="D7" s="53" t="s">
        <v>85</v>
      </c>
      <c r="E7" s="51" t="s">
        <v>8</v>
      </c>
      <c r="F7" s="55">
        <v>100000</v>
      </c>
      <c r="G7" s="57">
        <f>F7/C7</f>
        <v>8.2644628099173556E-2</v>
      </c>
      <c r="H7" s="32" t="s">
        <v>108</v>
      </c>
      <c r="I7" s="33"/>
    </row>
    <row r="8" spans="1:9" s="12" customFormat="1" ht="31.5">
      <c r="A8" s="5"/>
      <c r="B8" s="15" t="s">
        <v>19</v>
      </c>
      <c r="C8" s="23">
        <v>1032000</v>
      </c>
      <c r="D8" s="54"/>
      <c r="E8" s="52"/>
      <c r="F8" s="56"/>
      <c r="G8" s="58"/>
      <c r="H8" s="34"/>
      <c r="I8" s="35"/>
    </row>
    <row r="9" spans="1:9" s="12" customFormat="1" ht="42.75" customHeight="1">
      <c r="A9" s="5"/>
      <c r="B9" s="15" t="s">
        <v>20</v>
      </c>
      <c r="C9" s="23">
        <v>790000</v>
      </c>
      <c r="D9" s="17" t="s">
        <v>86</v>
      </c>
      <c r="E9" s="51" t="s">
        <v>9</v>
      </c>
      <c r="F9" s="27">
        <v>70000</v>
      </c>
      <c r="G9" s="16">
        <f>F9/C9</f>
        <v>8.8607594936708861E-2</v>
      </c>
      <c r="H9" s="34"/>
      <c r="I9" s="35"/>
    </row>
    <row r="10" spans="1:9" s="12" customFormat="1">
      <c r="A10" s="5"/>
      <c r="B10" s="45" t="s">
        <v>21</v>
      </c>
      <c r="C10" s="48">
        <v>520000</v>
      </c>
      <c r="D10" s="25" t="s">
        <v>87</v>
      </c>
      <c r="E10" s="59"/>
      <c r="F10" s="27">
        <v>70000</v>
      </c>
      <c r="G10" s="57">
        <f>F10/C10</f>
        <v>0.13461538461538461</v>
      </c>
      <c r="H10" s="34"/>
      <c r="I10" s="35"/>
    </row>
    <row r="11" spans="1:9" s="12" customFormat="1">
      <c r="A11" s="5"/>
      <c r="B11" s="46"/>
      <c r="C11" s="49"/>
      <c r="D11" s="10" t="s">
        <v>88</v>
      </c>
      <c r="E11" s="59"/>
      <c r="F11" s="27">
        <v>70000</v>
      </c>
      <c r="G11" s="60"/>
      <c r="H11" s="34"/>
      <c r="I11" s="35"/>
    </row>
    <row r="12" spans="1:9" s="12" customFormat="1">
      <c r="A12" s="5"/>
      <c r="B12" s="47"/>
      <c r="C12" s="50"/>
      <c r="D12" s="10" t="s">
        <v>89</v>
      </c>
      <c r="E12" s="52"/>
      <c r="F12" s="27">
        <v>70000</v>
      </c>
      <c r="G12" s="58"/>
      <c r="H12" s="34"/>
      <c r="I12" s="35"/>
    </row>
    <row r="13" spans="1:9" s="12" customFormat="1" ht="42.75" customHeight="1">
      <c r="A13" s="5"/>
      <c r="B13" s="26" t="s">
        <v>22</v>
      </c>
      <c r="C13" s="28">
        <v>615000</v>
      </c>
      <c r="D13" s="10" t="s">
        <v>86</v>
      </c>
      <c r="E13" s="51" t="s">
        <v>10</v>
      </c>
      <c r="F13" s="27">
        <v>70000</v>
      </c>
      <c r="G13" s="16">
        <f>F13/C13</f>
        <v>0.11382113821138211</v>
      </c>
      <c r="H13" s="34"/>
      <c r="I13" s="35"/>
    </row>
    <row r="14" spans="1:9" s="12" customFormat="1">
      <c r="A14" s="5"/>
      <c r="B14" s="26" t="s">
        <v>23</v>
      </c>
      <c r="C14" s="28">
        <v>395000</v>
      </c>
      <c r="D14" s="10" t="s">
        <v>87</v>
      </c>
      <c r="E14" s="59"/>
      <c r="F14" s="27">
        <v>70000</v>
      </c>
      <c r="G14" s="16">
        <f>F14/C14</f>
        <v>0.17721518987341772</v>
      </c>
      <c r="H14" s="34"/>
      <c r="I14" s="35"/>
    </row>
    <row r="15" spans="1:9" s="12" customFormat="1" ht="15.75" customHeight="1">
      <c r="A15" s="6"/>
      <c r="B15" s="38" t="s">
        <v>24</v>
      </c>
      <c r="C15" s="61">
        <v>525000</v>
      </c>
      <c r="D15" s="29" t="s">
        <v>88</v>
      </c>
      <c r="E15" s="59"/>
      <c r="F15" s="27">
        <v>70000</v>
      </c>
      <c r="G15" s="57">
        <f>F15/C15</f>
        <v>0.13333333333333333</v>
      </c>
      <c r="H15" s="34"/>
      <c r="I15" s="35"/>
    </row>
    <row r="16" spans="1:9" s="12" customFormat="1">
      <c r="A16" s="17"/>
      <c r="B16" s="39"/>
      <c r="C16" s="62"/>
      <c r="D16" s="19" t="s">
        <v>89</v>
      </c>
      <c r="E16" s="52"/>
      <c r="F16" s="27">
        <v>70000</v>
      </c>
      <c r="G16" s="58"/>
      <c r="H16" s="34"/>
      <c r="I16" s="35"/>
    </row>
    <row r="17" spans="1:9" s="12" customFormat="1" ht="71.25" customHeight="1">
      <c r="A17" s="17"/>
      <c r="B17" s="19" t="s">
        <v>25</v>
      </c>
      <c r="C17" s="21">
        <v>276000</v>
      </c>
      <c r="D17" s="19" t="s">
        <v>90</v>
      </c>
      <c r="E17" s="51" t="s">
        <v>11</v>
      </c>
      <c r="F17" s="27">
        <v>120000</v>
      </c>
      <c r="G17" s="16">
        <f>F17/C17</f>
        <v>0.43478260869565216</v>
      </c>
      <c r="H17" s="34"/>
      <c r="I17" s="35"/>
    </row>
    <row r="18" spans="1:9" s="12" customFormat="1" ht="30.95" customHeight="1">
      <c r="A18" s="17"/>
      <c r="B18" s="19" t="s">
        <v>26</v>
      </c>
      <c r="C18" s="21">
        <v>426000</v>
      </c>
      <c r="D18" s="19" t="s">
        <v>91</v>
      </c>
      <c r="E18" s="59"/>
      <c r="F18" s="27">
        <v>120000</v>
      </c>
      <c r="G18" s="16">
        <f>F18/C18</f>
        <v>0.28169014084507044</v>
      </c>
      <c r="H18" s="34"/>
      <c r="I18" s="35"/>
    </row>
    <row r="19" spans="1:9" s="12" customFormat="1" ht="47.25">
      <c r="A19" s="17"/>
      <c r="B19" s="19" t="s">
        <v>27</v>
      </c>
      <c r="C19" s="21">
        <v>312000</v>
      </c>
      <c r="D19" s="19" t="s">
        <v>92</v>
      </c>
      <c r="E19" s="59"/>
      <c r="F19" s="27">
        <v>120000</v>
      </c>
      <c r="G19" s="16">
        <f>F19/C19</f>
        <v>0.38461538461538464</v>
      </c>
      <c r="H19" s="34"/>
      <c r="I19" s="35"/>
    </row>
    <row r="20" spans="1:9" s="12" customFormat="1" ht="47.25">
      <c r="A20" s="17"/>
      <c r="B20" s="19" t="s">
        <v>28</v>
      </c>
      <c r="C20" s="21">
        <v>480000</v>
      </c>
      <c r="D20" s="64" t="s">
        <v>102</v>
      </c>
      <c r="E20" s="59"/>
      <c r="F20" s="55">
        <v>120000</v>
      </c>
      <c r="G20" s="16">
        <f>F20/C20</f>
        <v>0.25</v>
      </c>
      <c r="H20" s="34"/>
      <c r="I20" s="35"/>
    </row>
    <row r="21" spans="1:9" s="12" customFormat="1" ht="47.25">
      <c r="A21" s="17"/>
      <c r="B21" s="19" t="s">
        <v>29</v>
      </c>
      <c r="C21" s="21">
        <v>312000</v>
      </c>
      <c r="D21" s="65"/>
      <c r="E21" s="59"/>
      <c r="F21" s="63"/>
      <c r="G21" s="16">
        <f>F20/C21</f>
        <v>0.38461538461538464</v>
      </c>
      <c r="H21" s="34"/>
      <c r="I21" s="35"/>
    </row>
    <row r="22" spans="1:9" s="12" customFormat="1" ht="47.25">
      <c r="A22" s="17"/>
      <c r="B22" s="19" t="s">
        <v>30</v>
      </c>
      <c r="C22" s="21">
        <v>480000</v>
      </c>
      <c r="D22" s="65"/>
      <c r="E22" s="59"/>
      <c r="F22" s="63"/>
      <c r="G22" s="16">
        <f>F20/C22</f>
        <v>0.25</v>
      </c>
      <c r="H22" s="34"/>
      <c r="I22" s="35"/>
    </row>
    <row r="23" spans="1:9" s="12" customFormat="1" ht="47.25">
      <c r="A23" s="17"/>
      <c r="B23" s="19" t="s">
        <v>31</v>
      </c>
      <c r="C23" s="21">
        <v>276000</v>
      </c>
      <c r="D23" s="65"/>
      <c r="E23" s="59"/>
      <c r="F23" s="63"/>
      <c r="G23" s="16">
        <f>F20/C23</f>
        <v>0.43478260869565216</v>
      </c>
      <c r="H23" s="34"/>
      <c r="I23" s="35"/>
    </row>
    <row r="24" spans="1:9" s="12" customFormat="1" ht="47.25">
      <c r="A24" s="17"/>
      <c r="B24" s="19" t="s">
        <v>32</v>
      </c>
      <c r="C24" s="21">
        <v>426000</v>
      </c>
      <c r="D24" s="66"/>
      <c r="E24" s="52"/>
      <c r="F24" s="56"/>
      <c r="G24" s="16">
        <f>F20/C24</f>
        <v>0.28169014084507044</v>
      </c>
      <c r="H24" s="34"/>
      <c r="I24" s="35"/>
    </row>
    <row r="25" spans="1:9" s="12" customFormat="1" ht="57" customHeight="1">
      <c r="A25" s="17"/>
      <c r="B25" s="19" t="s">
        <v>33</v>
      </c>
      <c r="C25" s="21">
        <v>552000</v>
      </c>
      <c r="D25" s="19" t="s">
        <v>93</v>
      </c>
      <c r="E25" s="51" t="s">
        <v>12</v>
      </c>
      <c r="F25" s="27">
        <v>150000</v>
      </c>
      <c r="G25" s="16">
        <f>F25/C25</f>
        <v>0.27173913043478259</v>
      </c>
      <c r="H25" s="34"/>
      <c r="I25" s="35"/>
    </row>
    <row r="26" spans="1:9" s="12" customFormat="1" ht="47.25">
      <c r="A26" s="17"/>
      <c r="B26" s="19" t="s">
        <v>34</v>
      </c>
      <c r="C26" s="21">
        <v>852000</v>
      </c>
      <c r="D26" s="19" t="s">
        <v>94</v>
      </c>
      <c r="E26" s="59"/>
      <c r="F26" s="27">
        <v>150000</v>
      </c>
      <c r="G26" s="16">
        <f>F26/C26</f>
        <v>0.176056338028169</v>
      </c>
      <c r="H26" s="34"/>
      <c r="I26" s="35"/>
    </row>
    <row r="27" spans="1:9" s="12" customFormat="1" ht="15.75" customHeight="1">
      <c r="A27" s="17"/>
      <c r="B27" s="19" t="s">
        <v>35</v>
      </c>
      <c r="C27" s="21">
        <v>624000</v>
      </c>
      <c r="D27" s="64" t="s">
        <v>95</v>
      </c>
      <c r="E27" s="59"/>
      <c r="F27" s="55">
        <v>150000</v>
      </c>
      <c r="G27" s="57">
        <f>F27/C27</f>
        <v>0.24038461538461539</v>
      </c>
      <c r="H27" s="34"/>
      <c r="I27" s="35"/>
    </row>
    <row r="28" spans="1:9" s="12" customFormat="1" ht="47.25">
      <c r="A28" s="17"/>
      <c r="B28" s="19" t="s">
        <v>36</v>
      </c>
      <c r="C28" s="21">
        <v>960000</v>
      </c>
      <c r="D28" s="65"/>
      <c r="E28" s="59"/>
      <c r="F28" s="63"/>
      <c r="G28" s="60"/>
      <c r="H28" s="34"/>
      <c r="I28" s="35"/>
    </row>
    <row r="29" spans="1:9" s="12" customFormat="1" ht="47.25">
      <c r="A29" s="17"/>
      <c r="B29" s="19" t="s">
        <v>37</v>
      </c>
      <c r="C29" s="21">
        <v>624000</v>
      </c>
      <c r="D29" s="65"/>
      <c r="E29" s="59"/>
      <c r="F29" s="63"/>
      <c r="G29" s="60"/>
      <c r="H29" s="34"/>
      <c r="I29" s="35"/>
    </row>
    <row r="30" spans="1:9" s="12" customFormat="1" ht="47.25">
      <c r="A30" s="17"/>
      <c r="B30" s="19" t="s">
        <v>38</v>
      </c>
      <c r="C30" s="21">
        <v>960000</v>
      </c>
      <c r="D30" s="65"/>
      <c r="E30" s="59"/>
      <c r="F30" s="63"/>
      <c r="G30" s="60"/>
      <c r="H30" s="34"/>
      <c r="I30" s="35"/>
    </row>
    <row r="31" spans="1:9" s="12" customFormat="1" ht="47.25">
      <c r="A31" s="17"/>
      <c r="B31" s="19" t="s">
        <v>39</v>
      </c>
      <c r="C31" s="21">
        <v>552000</v>
      </c>
      <c r="D31" s="65"/>
      <c r="E31" s="59"/>
      <c r="F31" s="63"/>
      <c r="G31" s="60"/>
      <c r="H31" s="34"/>
      <c r="I31" s="35"/>
    </row>
    <row r="32" spans="1:9" s="12" customFormat="1" ht="47.25">
      <c r="A32" s="17"/>
      <c r="B32" s="19" t="s">
        <v>40</v>
      </c>
      <c r="C32" s="21">
        <v>852000</v>
      </c>
      <c r="D32" s="66"/>
      <c r="E32" s="52"/>
      <c r="F32" s="56"/>
      <c r="G32" s="58"/>
      <c r="H32" s="34"/>
      <c r="I32" s="35"/>
    </row>
    <row r="33" spans="1:9" s="12" customFormat="1" ht="15.75" customHeight="1">
      <c r="A33" s="17"/>
      <c r="B33" s="19" t="s">
        <v>41</v>
      </c>
      <c r="C33" s="21">
        <v>828000</v>
      </c>
      <c r="D33" s="19" t="s">
        <v>96</v>
      </c>
      <c r="E33" s="51" t="s">
        <v>13</v>
      </c>
      <c r="F33" s="27">
        <v>300000</v>
      </c>
      <c r="G33" s="16">
        <f>F33/C33</f>
        <v>0.36231884057971014</v>
      </c>
      <c r="H33" s="34"/>
      <c r="I33" s="35"/>
    </row>
    <row r="34" spans="1:9" s="12" customFormat="1" ht="47.25">
      <c r="A34" s="17"/>
      <c r="B34" s="19" t="s">
        <v>42</v>
      </c>
      <c r="C34" s="21">
        <v>1278000</v>
      </c>
      <c r="D34" s="19" t="s">
        <v>97</v>
      </c>
      <c r="E34" s="59"/>
      <c r="F34" s="27">
        <v>300000</v>
      </c>
      <c r="G34" s="16">
        <f>F34/C34</f>
        <v>0.23474178403755869</v>
      </c>
      <c r="H34" s="34"/>
      <c r="I34" s="35"/>
    </row>
    <row r="35" spans="1:9" s="12" customFormat="1" ht="47.25">
      <c r="A35" s="17"/>
      <c r="B35" s="19" t="s">
        <v>43</v>
      </c>
      <c r="C35" s="21">
        <v>936000</v>
      </c>
      <c r="D35" s="64" t="s">
        <v>98</v>
      </c>
      <c r="E35" s="59"/>
      <c r="F35" s="55">
        <v>300000</v>
      </c>
      <c r="G35" s="57">
        <f>F35/C35</f>
        <v>0.32051282051282054</v>
      </c>
      <c r="H35" s="34"/>
      <c r="I35" s="35"/>
    </row>
    <row r="36" spans="1:9" s="12" customFormat="1" ht="47.25">
      <c r="A36" s="17"/>
      <c r="B36" s="19" t="s">
        <v>44</v>
      </c>
      <c r="C36" s="21">
        <v>1440000</v>
      </c>
      <c r="D36" s="65"/>
      <c r="E36" s="59"/>
      <c r="F36" s="63"/>
      <c r="G36" s="60"/>
      <c r="H36" s="34"/>
      <c r="I36" s="35"/>
    </row>
    <row r="37" spans="1:9" s="12" customFormat="1" ht="47.25">
      <c r="A37" s="17"/>
      <c r="B37" s="19" t="s">
        <v>45</v>
      </c>
      <c r="C37" s="21">
        <v>936000</v>
      </c>
      <c r="D37" s="65"/>
      <c r="E37" s="59"/>
      <c r="F37" s="63"/>
      <c r="G37" s="60"/>
      <c r="H37" s="34"/>
      <c r="I37" s="35"/>
    </row>
    <row r="38" spans="1:9" s="12" customFormat="1" ht="47.25">
      <c r="A38" s="17"/>
      <c r="B38" s="19" t="s">
        <v>46</v>
      </c>
      <c r="C38" s="21">
        <v>1440000</v>
      </c>
      <c r="D38" s="65"/>
      <c r="E38" s="59"/>
      <c r="F38" s="63"/>
      <c r="G38" s="60"/>
      <c r="H38" s="34"/>
      <c r="I38" s="35"/>
    </row>
    <row r="39" spans="1:9" s="12" customFormat="1" ht="47.25">
      <c r="A39" s="17"/>
      <c r="B39" s="19" t="s">
        <v>47</v>
      </c>
      <c r="C39" s="21">
        <v>828000</v>
      </c>
      <c r="D39" s="65"/>
      <c r="E39" s="59"/>
      <c r="F39" s="63"/>
      <c r="G39" s="60"/>
      <c r="H39" s="34"/>
      <c r="I39" s="35"/>
    </row>
    <row r="40" spans="1:9" s="12" customFormat="1" ht="47.25">
      <c r="A40" s="17"/>
      <c r="B40" s="19" t="s">
        <v>48</v>
      </c>
      <c r="C40" s="21">
        <v>1278000</v>
      </c>
      <c r="D40" s="66"/>
      <c r="E40" s="52"/>
      <c r="F40" s="56"/>
      <c r="G40" s="58"/>
      <c r="H40" s="34"/>
      <c r="I40" s="35"/>
    </row>
    <row r="41" spans="1:9" s="12" customFormat="1" ht="57" customHeight="1">
      <c r="A41" s="17"/>
      <c r="B41" s="19" t="s">
        <v>49</v>
      </c>
      <c r="C41" s="21">
        <v>432000</v>
      </c>
      <c r="D41" s="19" t="s">
        <v>99</v>
      </c>
      <c r="E41" s="51" t="s">
        <v>14</v>
      </c>
      <c r="F41" s="27">
        <v>120000</v>
      </c>
      <c r="G41" s="16">
        <f>F41/C41</f>
        <v>0.27777777777777779</v>
      </c>
      <c r="H41" s="34"/>
      <c r="I41" s="35"/>
    </row>
    <row r="42" spans="1:9" s="12" customFormat="1" ht="31.5">
      <c r="A42" s="17"/>
      <c r="B42" s="19" t="s">
        <v>50</v>
      </c>
      <c r="C42" s="21">
        <v>624000</v>
      </c>
      <c r="D42" s="19" t="s">
        <v>100</v>
      </c>
      <c r="E42" s="59"/>
      <c r="F42" s="27">
        <v>120000</v>
      </c>
      <c r="G42" s="16">
        <f>F42/C42</f>
        <v>0.19230769230769232</v>
      </c>
      <c r="H42" s="34"/>
      <c r="I42" s="35"/>
    </row>
    <row r="43" spans="1:9" s="12" customFormat="1" ht="31.5">
      <c r="A43" s="17"/>
      <c r="B43" s="19" t="s">
        <v>51</v>
      </c>
      <c r="C43" s="21">
        <v>624000</v>
      </c>
      <c r="D43" s="19" t="s">
        <v>101</v>
      </c>
      <c r="E43" s="59"/>
      <c r="F43" s="27">
        <v>120000</v>
      </c>
      <c r="G43" s="16">
        <f>F43/C43</f>
        <v>0.19230769230769232</v>
      </c>
      <c r="H43" s="34"/>
      <c r="I43" s="35"/>
    </row>
    <row r="44" spans="1:9" s="12" customFormat="1" ht="31.5">
      <c r="A44" s="17"/>
      <c r="B44" s="19" t="s">
        <v>52</v>
      </c>
      <c r="C44" s="21">
        <v>432000</v>
      </c>
      <c r="D44" s="64" t="s">
        <v>102</v>
      </c>
      <c r="E44" s="59"/>
      <c r="F44" s="55">
        <v>120000</v>
      </c>
      <c r="G44" s="57">
        <f>F44/C44</f>
        <v>0.27777777777777779</v>
      </c>
      <c r="H44" s="34"/>
      <c r="I44" s="35"/>
    </row>
    <row r="45" spans="1:9" s="12" customFormat="1" ht="31.5">
      <c r="A45" s="17"/>
      <c r="B45" s="19" t="s">
        <v>53</v>
      </c>
      <c r="C45" s="21">
        <v>492000</v>
      </c>
      <c r="D45" s="65"/>
      <c r="E45" s="59"/>
      <c r="F45" s="63"/>
      <c r="G45" s="60"/>
      <c r="H45" s="34"/>
      <c r="I45" s="35"/>
    </row>
    <row r="46" spans="1:9" s="12" customFormat="1" ht="31.5">
      <c r="A46" s="17"/>
      <c r="B46" s="19" t="s">
        <v>54</v>
      </c>
      <c r="C46" s="21">
        <v>792000</v>
      </c>
      <c r="D46" s="65"/>
      <c r="E46" s="59"/>
      <c r="F46" s="63"/>
      <c r="G46" s="60"/>
      <c r="H46" s="34"/>
      <c r="I46" s="35"/>
    </row>
    <row r="47" spans="1:9" s="12" customFormat="1" ht="31.5">
      <c r="A47" s="17"/>
      <c r="B47" s="19" t="s">
        <v>55</v>
      </c>
      <c r="C47" s="21">
        <v>528000</v>
      </c>
      <c r="D47" s="65"/>
      <c r="E47" s="59"/>
      <c r="F47" s="63"/>
      <c r="G47" s="60"/>
      <c r="H47" s="34"/>
      <c r="I47" s="35"/>
    </row>
    <row r="48" spans="1:9" s="12" customFormat="1" ht="31.5">
      <c r="A48" s="17"/>
      <c r="B48" s="19" t="s">
        <v>56</v>
      </c>
      <c r="C48" s="21">
        <v>828000</v>
      </c>
      <c r="D48" s="65"/>
      <c r="E48" s="59"/>
      <c r="F48" s="63"/>
      <c r="G48" s="60"/>
      <c r="H48" s="34"/>
      <c r="I48" s="35"/>
    </row>
    <row r="49" spans="1:9" s="12" customFormat="1" ht="31.5">
      <c r="A49" s="17"/>
      <c r="B49" s="19" t="s">
        <v>57</v>
      </c>
      <c r="C49" s="21">
        <v>396000</v>
      </c>
      <c r="D49" s="65"/>
      <c r="E49" s="59"/>
      <c r="F49" s="63"/>
      <c r="G49" s="60"/>
      <c r="H49" s="34"/>
      <c r="I49" s="35"/>
    </row>
    <row r="50" spans="1:9" s="12" customFormat="1" ht="31.5">
      <c r="A50" s="17"/>
      <c r="B50" s="19" t="s">
        <v>58</v>
      </c>
      <c r="C50" s="21">
        <v>396000</v>
      </c>
      <c r="D50" s="65"/>
      <c r="E50" s="59"/>
      <c r="F50" s="63"/>
      <c r="G50" s="60"/>
      <c r="H50" s="34"/>
      <c r="I50" s="35"/>
    </row>
    <row r="51" spans="1:9" s="12" customFormat="1" ht="31.5">
      <c r="A51" s="17"/>
      <c r="B51" s="19" t="s">
        <v>59</v>
      </c>
      <c r="C51" s="21">
        <v>432000</v>
      </c>
      <c r="D51" s="65"/>
      <c r="E51" s="59"/>
      <c r="F51" s="63"/>
      <c r="G51" s="60"/>
      <c r="H51" s="34"/>
      <c r="I51" s="35"/>
    </row>
    <row r="52" spans="1:9" s="12" customFormat="1" ht="31.5">
      <c r="A52" s="17"/>
      <c r="B52" s="19" t="s">
        <v>60</v>
      </c>
      <c r="C52" s="21">
        <v>624000</v>
      </c>
      <c r="D52" s="65"/>
      <c r="E52" s="59"/>
      <c r="F52" s="63"/>
      <c r="G52" s="60"/>
      <c r="H52" s="34"/>
      <c r="I52" s="35"/>
    </row>
    <row r="53" spans="1:9" s="12" customFormat="1" ht="31.5">
      <c r="A53" s="17"/>
      <c r="B53" s="19" t="s">
        <v>61</v>
      </c>
      <c r="C53" s="21">
        <v>432000</v>
      </c>
      <c r="D53" s="65"/>
      <c r="E53" s="59"/>
      <c r="F53" s="63"/>
      <c r="G53" s="60"/>
      <c r="H53" s="34"/>
      <c r="I53" s="35"/>
    </row>
    <row r="54" spans="1:9" s="12" customFormat="1" ht="31.5">
      <c r="A54" s="17"/>
      <c r="B54" s="19" t="s">
        <v>62</v>
      </c>
      <c r="C54" s="21">
        <v>624000</v>
      </c>
      <c r="D54" s="66"/>
      <c r="E54" s="52"/>
      <c r="F54" s="56"/>
      <c r="G54" s="58"/>
      <c r="H54" s="34"/>
      <c r="I54" s="35"/>
    </row>
    <row r="55" spans="1:9" s="12" customFormat="1" ht="57" customHeight="1">
      <c r="A55" s="17"/>
      <c r="B55" s="19" t="s">
        <v>63</v>
      </c>
      <c r="C55" s="21">
        <v>864000</v>
      </c>
      <c r="D55" s="19" t="s">
        <v>96</v>
      </c>
      <c r="E55" s="51" t="s">
        <v>15</v>
      </c>
      <c r="F55" s="27">
        <v>250000</v>
      </c>
      <c r="G55" s="30">
        <f>F55/C55</f>
        <v>0.28935185185185186</v>
      </c>
      <c r="H55" s="34"/>
      <c r="I55" s="35"/>
    </row>
    <row r="56" spans="1:9" s="12" customFormat="1" ht="31.5">
      <c r="A56" s="17"/>
      <c r="B56" s="19" t="s">
        <v>64</v>
      </c>
      <c r="C56" s="21">
        <v>1248000</v>
      </c>
      <c r="D56" s="19" t="s">
        <v>97</v>
      </c>
      <c r="E56" s="59"/>
      <c r="F56" s="27">
        <v>250000</v>
      </c>
      <c r="G56" s="30">
        <f>F56/C56</f>
        <v>0.20032051282051283</v>
      </c>
      <c r="H56" s="34"/>
      <c r="I56" s="35"/>
    </row>
    <row r="57" spans="1:9" s="12" customFormat="1" ht="31.5">
      <c r="A57" s="17"/>
      <c r="B57" s="19" t="s">
        <v>65</v>
      </c>
      <c r="C57" s="21">
        <v>1248000</v>
      </c>
      <c r="D57" s="64" t="s">
        <v>98</v>
      </c>
      <c r="E57" s="59"/>
      <c r="F57" s="55">
        <v>250000</v>
      </c>
      <c r="G57" s="30">
        <f>F57/C57</f>
        <v>0.20032051282051283</v>
      </c>
      <c r="H57" s="34"/>
      <c r="I57" s="35"/>
    </row>
    <row r="58" spans="1:9" s="12" customFormat="1" ht="31.5">
      <c r="A58" s="17"/>
      <c r="B58" s="19" t="s">
        <v>66</v>
      </c>
      <c r="C58" s="21">
        <v>864000</v>
      </c>
      <c r="D58" s="65"/>
      <c r="E58" s="59"/>
      <c r="F58" s="63"/>
      <c r="G58" s="67">
        <f>F57/C58</f>
        <v>0.28935185185185186</v>
      </c>
      <c r="H58" s="34"/>
      <c r="I58" s="35"/>
    </row>
    <row r="59" spans="1:9" s="12" customFormat="1" ht="31.5">
      <c r="A59" s="17"/>
      <c r="B59" s="19" t="s">
        <v>67</v>
      </c>
      <c r="C59" s="21">
        <v>984000</v>
      </c>
      <c r="D59" s="65"/>
      <c r="E59" s="59"/>
      <c r="F59" s="63"/>
      <c r="G59" s="68"/>
      <c r="H59" s="34"/>
      <c r="I59" s="35"/>
    </row>
    <row r="60" spans="1:9" ht="31.5">
      <c r="A60" s="17"/>
      <c r="B60" s="19" t="s">
        <v>68</v>
      </c>
      <c r="C60" s="21">
        <v>1584000</v>
      </c>
      <c r="D60" s="65"/>
      <c r="E60" s="59"/>
      <c r="F60" s="63"/>
      <c r="G60" s="68"/>
      <c r="H60" s="34"/>
      <c r="I60" s="35"/>
    </row>
    <row r="61" spans="1:9" ht="31.5">
      <c r="A61" s="17"/>
      <c r="B61" s="19" t="s">
        <v>69</v>
      </c>
      <c r="C61" s="21">
        <v>1056000</v>
      </c>
      <c r="D61" s="65"/>
      <c r="E61" s="59"/>
      <c r="F61" s="63"/>
      <c r="G61" s="68"/>
      <c r="H61" s="34"/>
      <c r="I61" s="35"/>
    </row>
    <row r="62" spans="1:9" ht="31.5">
      <c r="A62" s="17"/>
      <c r="B62" s="19" t="s">
        <v>70</v>
      </c>
      <c r="C62" s="21">
        <v>1656000</v>
      </c>
      <c r="D62" s="65"/>
      <c r="E62" s="59"/>
      <c r="F62" s="63"/>
      <c r="G62" s="68"/>
      <c r="H62" s="34"/>
      <c r="I62" s="35"/>
    </row>
    <row r="63" spans="1:9" ht="31.5">
      <c r="A63" s="17"/>
      <c r="B63" s="19" t="s">
        <v>71</v>
      </c>
      <c r="C63" s="21">
        <v>792000</v>
      </c>
      <c r="D63" s="65"/>
      <c r="E63" s="59"/>
      <c r="F63" s="63"/>
      <c r="G63" s="68"/>
      <c r="H63" s="34"/>
      <c r="I63" s="35"/>
    </row>
    <row r="64" spans="1:9" ht="31.5">
      <c r="A64" s="17"/>
      <c r="B64" s="19" t="s">
        <v>72</v>
      </c>
      <c r="C64" s="21">
        <v>792000</v>
      </c>
      <c r="D64" s="65"/>
      <c r="E64" s="59"/>
      <c r="F64" s="63"/>
      <c r="G64" s="68"/>
      <c r="H64" s="34"/>
      <c r="I64" s="35"/>
    </row>
    <row r="65" spans="1:11" ht="31.5">
      <c r="A65" s="17"/>
      <c r="B65" s="19" t="s">
        <v>73</v>
      </c>
      <c r="C65" s="21">
        <v>864000</v>
      </c>
      <c r="D65" s="65"/>
      <c r="E65" s="59"/>
      <c r="F65" s="63"/>
      <c r="G65" s="68"/>
      <c r="H65" s="34"/>
      <c r="I65" s="35"/>
    </row>
    <row r="66" spans="1:11" ht="31.5">
      <c r="A66" s="17"/>
      <c r="B66" s="19" t="s">
        <v>74</v>
      </c>
      <c r="C66" s="21">
        <v>1248000</v>
      </c>
      <c r="D66" s="65"/>
      <c r="E66" s="59"/>
      <c r="F66" s="63"/>
      <c r="G66" s="68"/>
      <c r="H66" s="34"/>
      <c r="I66" s="35"/>
    </row>
    <row r="67" spans="1:11" ht="31.5">
      <c r="A67" s="17"/>
      <c r="B67" s="19" t="s">
        <v>75</v>
      </c>
      <c r="C67" s="21">
        <v>864000</v>
      </c>
      <c r="D67" s="65"/>
      <c r="E67" s="59"/>
      <c r="F67" s="63"/>
      <c r="G67" s="68"/>
      <c r="H67" s="34"/>
      <c r="I67" s="35"/>
    </row>
    <row r="68" spans="1:11" ht="31.5">
      <c r="A68" s="17"/>
      <c r="B68" s="19" t="s">
        <v>76</v>
      </c>
      <c r="C68" s="21">
        <v>1248000</v>
      </c>
      <c r="D68" s="66"/>
      <c r="E68" s="52"/>
      <c r="F68" s="56"/>
      <c r="G68" s="69"/>
      <c r="H68" s="34"/>
      <c r="I68" s="35"/>
    </row>
    <row r="69" spans="1:11" ht="45" customHeight="1">
      <c r="A69" s="17"/>
      <c r="B69" s="19" t="s">
        <v>77</v>
      </c>
      <c r="C69" s="21">
        <v>569000</v>
      </c>
      <c r="D69" s="19" t="s">
        <v>103</v>
      </c>
      <c r="E69" s="70" t="s">
        <v>16</v>
      </c>
      <c r="F69" s="21">
        <v>100000</v>
      </c>
      <c r="G69" s="16">
        <f>F69/C69</f>
        <v>0.1757469244288225</v>
      </c>
      <c r="H69" s="34"/>
      <c r="I69" s="35"/>
    </row>
    <row r="70" spans="1:11" ht="31.5">
      <c r="A70" s="17"/>
      <c r="B70" s="19" t="s">
        <v>78</v>
      </c>
      <c r="C70" s="21">
        <v>559000</v>
      </c>
      <c r="D70" s="64" t="s">
        <v>104</v>
      </c>
      <c r="E70" s="71"/>
      <c r="F70" s="55">
        <v>100000</v>
      </c>
      <c r="G70" s="31">
        <f>F70/C70</f>
        <v>0.17889087656529518</v>
      </c>
      <c r="H70" s="34"/>
      <c r="I70" s="35"/>
    </row>
    <row r="71" spans="1:11" ht="31.5">
      <c r="A71" s="17"/>
      <c r="B71" s="19" t="s">
        <v>79</v>
      </c>
      <c r="C71" s="21">
        <v>559000</v>
      </c>
      <c r="D71" s="65"/>
      <c r="E71" s="71"/>
      <c r="F71" s="63"/>
      <c r="G71" s="31">
        <f>F70/C71</f>
        <v>0.17889087656529518</v>
      </c>
      <c r="H71" s="34"/>
      <c r="I71" s="35"/>
    </row>
    <row r="72" spans="1:11" ht="31.5">
      <c r="A72" s="17"/>
      <c r="B72" s="19" t="s">
        <v>80</v>
      </c>
      <c r="C72" s="21">
        <v>569000</v>
      </c>
      <c r="D72" s="66"/>
      <c r="E72" s="72"/>
      <c r="F72" s="56"/>
      <c r="G72" s="31">
        <f>F70/C72</f>
        <v>0.1757469244288225</v>
      </c>
      <c r="H72" s="34"/>
      <c r="I72" s="35"/>
    </row>
    <row r="73" spans="1:11" ht="60" customHeight="1">
      <c r="A73" s="17"/>
      <c r="B73" s="19" t="s">
        <v>81</v>
      </c>
      <c r="C73" s="21">
        <v>1707000</v>
      </c>
      <c r="D73" s="19" t="s">
        <v>105</v>
      </c>
      <c r="E73" s="70" t="s">
        <v>17</v>
      </c>
      <c r="F73" s="21">
        <v>250000</v>
      </c>
      <c r="G73" s="16">
        <f>F73/C73</f>
        <v>0.14645577035735208</v>
      </c>
      <c r="H73" s="34"/>
      <c r="I73" s="35"/>
    </row>
    <row r="74" spans="1:11" ht="31.5">
      <c r="A74" s="17"/>
      <c r="B74" s="19" t="s">
        <v>82</v>
      </c>
      <c r="C74" s="21">
        <v>1677000</v>
      </c>
      <c r="D74" s="19" t="s">
        <v>106</v>
      </c>
      <c r="E74" s="71"/>
      <c r="F74" s="21">
        <v>250000</v>
      </c>
      <c r="G74" s="16">
        <f>F74/C74</f>
        <v>0.1490757304710793</v>
      </c>
      <c r="H74" s="34"/>
      <c r="I74" s="35"/>
      <c r="K74" s="1" cm="1">
        <f t="array" aca="1" ref="K74" ca="1">+K7:FX76</f>
        <v>0</v>
      </c>
    </row>
    <row r="75" spans="1:11" ht="31.5">
      <c r="A75" s="17"/>
      <c r="B75" s="19" t="s">
        <v>83</v>
      </c>
      <c r="C75" s="21">
        <v>1677000</v>
      </c>
      <c r="D75" s="64" t="s">
        <v>107</v>
      </c>
      <c r="E75" s="71"/>
      <c r="F75" s="55">
        <v>250000</v>
      </c>
      <c r="G75" s="16">
        <f>F75/C75</f>
        <v>0.1490757304710793</v>
      </c>
      <c r="H75" s="34"/>
      <c r="I75" s="35"/>
    </row>
    <row r="76" spans="1:11" ht="31.5">
      <c r="A76" s="17"/>
      <c r="B76" s="19" t="s">
        <v>84</v>
      </c>
      <c r="C76" s="21">
        <v>1707000</v>
      </c>
      <c r="D76" s="66"/>
      <c r="E76" s="72"/>
      <c r="F76" s="56"/>
      <c r="G76" s="16">
        <f>F75/C76</f>
        <v>0.14645577035735208</v>
      </c>
      <c r="H76" s="36"/>
      <c r="I76" s="37"/>
    </row>
    <row r="77" spans="1:11">
      <c r="A77" s="17"/>
      <c r="B77" s="19"/>
      <c r="C77" s="17"/>
      <c r="D77" s="19"/>
      <c r="E77" s="19"/>
      <c r="F77" s="21"/>
      <c r="G77" s="20"/>
      <c r="H77" s="17"/>
      <c r="I77" s="17"/>
    </row>
  </sheetData>
  <autoFilter ref="A5:G15" xr:uid="{00000000-0009-0000-0000-000000000000}"/>
  <mergeCells count="46">
    <mergeCell ref="H4:I4"/>
    <mergeCell ref="E73:E76"/>
    <mergeCell ref="F75:F76"/>
    <mergeCell ref="D75:D76"/>
    <mergeCell ref="D70:D72"/>
    <mergeCell ref="E69:E72"/>
    <mergeCell ref="F70:F72"/>
    <mergeCell ref="G44:G54"/>
    <mergeCell ref="D57:D68"/>
    <mergeCell ref="E55:E68"/>
    <mergeCell ref="F57:F68"/>
    <mergeCell ref="G58:G68"/>
    <mergeCell ref="D44:D54"/>
    <mergeCell ref="E41:E54"/>
    <mergeCell ref="F44:F54"/>
    <mergeCell ref="G27:G32"/>
    <mergeCell ref="D35:D40"/>
    <mergeCell ref="E33:E40"/>
    <mergeCell ref="F35:F40"/>
    <mergeCell ref="G35:G40"/>
    <mergeCell ref="D27:D32"/>
    <mergeCell ref="E25:E32"/>
    <mergeCell ref="F27:F32"/>
    <mergeCell ref="E17:E24"/>
    <mergeCell ref="D20:D24"/>
    <mergeCell ref="F20:F24"/>
    <mergeCell ref="E9:E12"/>
    <mergeCell ref="G10:G12"/>
    <mergeCell ref="C15:C16"/>
    <mergeCell ref="E13:E16"/>
    <mergeCell ref="G15:G16"/>
    <mergeCell ref="D7:D8"/>
    <mergeCell ref="F7:F8"/>
    <mergeCell ref="G7:G8"/>
    <mergeCell ref="H7:I76"/>
    <mergeCell ref="B15:B16"/>
    <mergeCell ref="A1:G1"/>
    <mergeCell ref="A2:G2"/>
    <mergeCell ref="A4:A5"/>
    <mergeCell ref="C4:C5"/>
    <mergeCell ref="E4:E5"/>
    <mergeCell ref="F4:F5"/>
    <mergeCell ref="G4:G5"/>
    <mergeCell ref="B10:B12"/>
    <mergeCell ref="C10:C12"/>
    <mergeCell ref="E7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01.07 - 31.07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 Viet Anh</dc:creator>
  <cp:lastModifiedBy>Linh - LG CC</cp:lastModifiedBy>
  <dcterms:created xsi:type="dcterms:W3CDTF">2019-07-15T04:37:54Z</dcterms:created>
  <dcterms:modified xsi:type="dcterms:W3CDTF">2025-09-16T08:43:22Z</dcterms:modified>
</cp:coreProperties>
</file>