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ivestream\upweb\"/>
    </mc:Choice>
  </mc:AlternateContent>
  <xr:revisionPtr revIDLastSave="0" documentId="8_{E6778229-4C8B-4124-9256-39750F8D9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I19" i="7"/>
  <c r="I20" i="7"/>
  <c r="I21" i="7"/>
  <c r="I22" i="7"/>
  <c r="I23" i="7"/>
  <c r="I24" i="7"/>
  <c r="I25" i="7"/>
  <c r="I18" i="7"/>
  <c r="I16" i="7"/>
  <c r="I17" i="7"/>
  <c r="I15" i="7"/>
  <c r="I14" i="7"/>
  <c r="I13" i="7"/>
  <c r="I12" i="7"/>
  <c r="I11" i="7"/>
  <c r="I10" i="7"/>
  <c r="I9" i="7"/>
  <c r="I8" i="7"/>
  <c r="I7" i="7"/>
  <c r="I6" i="7"/>
  <c r="I5" i="7"/>
</calcChain>
</file>

<file path=xl/sharedStrings.xml><?xml version="1.0" encoding="utf-8"?>
<sst xmlns="http://schemas.openxmlformats.org/spreadsheetml/2006/main" count="91" uniqueCount="63">
  <si>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</si>
  <si>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</si>
  <si>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</si>
  <si>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</si>
  <si>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</si>
  <si>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</si>
  <si>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</si>
  <si>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</si>
  <si>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</si>
  <si>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</si>
  <si>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</si>
  <si>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1 Túi tote Aveeno khi mua 1 Sữa tắm gội tạo bọt 2 trong 1 Aveeno baby soothing relief 2in1 foaming wash &amp; shampoo 400ml</t>
  </si>
  <si>
    <t>Tặng 1 Túi tote Aveeno khi mua 1 Sữa tắm gội cao cấp Aveeno Baby Daily Moisture Wash &amp; Shampoo 236ml</t>
  </si>
  <si>
    <t>Giảm 15% khi mua 1 Sữa dưỡng thể Aveeno Baby Daily Moisture Lotion 100g</t>
  </si>
  <si>
    <t>Tặng 1 Túi tote Aveeno khi mua 1 Sữa dưỡng thể Aveeno Baby Daily Moisture Lotion 100g</t>
  </si>
  <si>
    <t>Giảm 15% khi mua 1 Kem dưỡng ẩm Aveeno Baby Soothing Relief Moisture Cream 100g</t>
  </si>
  <si>
    <t>Tặng 1 Túi tote Aveeno khi mua 1 Kem dưỡng ẩm Aveeno Baby Soothing Relief Moisture Cream 100g</t>
  </si>
  <si>
    <t>Giảm 15% khi mua 1 Kem dưỡng ẩm Aveeno Baby Dermexa Moisturizing Cream 100g</t>
  </si>
  <si>
    <t>Giảm 25% khi mua 1 Kem dưỡng da mặt Aveeno Baby Soothing Relief Protective Moisturizing Facial Cream 48g</t>
  </si>
  <si>
    <t>Tặng 1 Túi tote Aveeno khi mua 1 Kem dưỡng da mặt Aveeno Baby Soothing Relief Protective Moisturizing Facial Cream 48g</t>
  </si>
  <si>
    <t>Giảm 20% khi mua 1 Sữa tắm gội toàn thân Johnson Baby 500ml bao bì mới</t>
  </si>
  <si>
    <t>Tặng Máy sấy tóc Sunhouse SHD2308W khi mua 2 lon NAN Optipro Plus 4 800g</t>
  </si>
  <si>
    <t>Tặng Máy sấy tóc Sunhouse SHD2308W khi mua 1 lon NAN Supremepro 3 800g</t>
  </si>
  <si>
    <t>Tặng Máy sấy tóc Sunhouse SHD2308W khi mua 1 lon S26 Ultima số 3</t>
  </si>
  <si>
    <t>Giảm 5% khi mua 1 lon Sữa Enfagrow A+ số 4 1700g (2-6 tuổi) 2Flex</t>
  </si>
  <si>
    <t>Giảm 5% khi mua 1 lon Sữa Enfagrow A2 Neuro Pro số 4 1.7 kg (3 - 6 tuổi)</t>
  </si>
  <si>
    <t>Giảm 5% khi mua 1 lon Sữa Enfagrow Enspire 3 850g (2-6 tuổi)</t>
  </si>
  <si>
    <t>Giảm 5% khi mua 1 lon Sữa Enfagrow A+ NeuroPro 3 C-Sec 800g (2-6 tuổi)</t>
  </si>
  <si>
    <t>Giảm 18% khi mua 2 lon Sữa Enfagrow A+ số 4 1700g (2-6 tuổi) 2Flex</t>
  </si>
  <si>
    <t>Giảm 18% khi mua 2 lon Sữa Enfagrow A2 Neuro Pro số 4 1.7 kg (3 - 6 tuổi)</t>
  </si>
  <si>
    <t>Giảm 18% khi mua 2 lon Sữa Enfagrow Enspire 3 850g (2-6 tuổi)</t>
  </si>
  <si>
    <t>Giảm 18% khi mua 2 lon Sữa Enfagrow A+ NeuroPro 3 C-Sec 800g (2-6 tuổi)</t>
  </si>
  <si>
    <t xml:space="preserve">Tặng máy sấy tóc Elmich khi mua đơn hàng sữa Enfa từ 2.000.000 đồng </t>
  </si>
  <si>
    <t>20h-22h ngày 04/11/2025</t>
  </si>
  <si>
    <t>9h-11h ngày 05/11/2025</t>
  </si>
  <si>
    <t>9h-11hngày 10/11/2025</t>
  </si>
  <si>
    <t>2 lon Sản phẩm dinh dưỡng công thức Nestle Nan Optipro Plus 4 800g</t>
  </si>
  <si>
    <t>NAN Supreme Pro 3 800g</t>
  </si>
  <si>
    <t>Sữa S-26 ULTIMA số 3 750g (2 - 6 tuổi)</t>
  </si>
  <si>
    <t>Sữa Enfagrow A+ số 4 1700g (2-6 tuổi) 2Flex</t>
  </si>
  <si>
    <t>Sữa Enfagrow A2 Neuro Pro số 4 1.7 kg (3 - 6 tuổi)</t>
  </si>
  <si>
    <t>Sữa Enfagrow Enspire 3 850g (2-6 tuổi)</t>
  </si>
  <si>
    <t>Sữa Enfagrow A+ NeuroPro 3 C-Sec 800g (2-6 tuổi)</t>
  </si>
  <si>
    <t xml:space="preserve">Đơn hàng đơn hàng sữa Enfa từ 2.000.000 đồng </t>
  </si>
  <si>
    <t>Sữa tắm gội tạo bọt 2 trong 1 Aveeno baby soothing relief 2in1 foaming wash &amp; shampoo 400ml</t>
  </si>
  <si>
    <t>Sữa tắm gội cao cấp Aveeno Baby Daily Moisture Wash &amp; Shampoo 236ml</t>
  </si>
  <si>
    <t>Sữa dưỡng thể Aveeno Baby Daily Moisture Lotion 100g</t>
  </si>
  <si>
    <t>Kem dưỡng ẩm Aveeno Baby Soothing Relief Moisture Cream 100g</t>
  </si>
  <si>
    <t>Kem dưỡng ẩm Aveeno Baby Dermexa Moisturizing Cream 100g</t>
  </si>
  <si>
    <t>Kem dưỡng da mặt Aveeno Baby Soothing Relief Protective Moisturizing Facial Cream 48g</t>
  </si>
  <si>
    <t>Sữa tắm gội toàn thân Johnson Baby 500ml bao bì mới</t>
  </si>
  <si>
    <t>Túi tote Aveeno sành điệu</t>
  </si>
  <si>
    <t>QT Nestle - Máy sấy tóc Sunhouse SHD2308W</t>
  </si>
  <si>
    <t xml:space="preserve">Máy sấy tóc Elmich </t>
  </si>
  <si>
    <t>Áp dụng đồng thời CTKM giảm giá</t>
  </si>
  <si>
    <t>Áp dụng đồng thời CTKM tặng quà</t>
  </si>
  <si>
    <t>Không áp dụng đồng thời CTKM khác</t>
  </si>
  <si>
    <t>Không áp dụng CTKM khác</t>
  </si>
  <si>
    <t>Áp dụng đồng thời CTKM khác</t>
  </si>
  <si>
    <t>DANH SÁCH CƠ CẤU SẢN PHẨM KHUYẾN MẠI (DSKM-68-11/KD.CC)</t>
  </si>
  <si>
    <t>[KÈM THEO THÔNG BÁO THỰC HIỆN KHUYẾN MẠI SỐ  68-11/KD.CC]</t>
  </si>
  <si>
    <t>Thời gian khuyến mại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</si>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</sst>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rgb="FF7030A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10" fontId="8" fillId="2" borderId="1" xfId="6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" fontId="10" fillId="2" borderId="3" xfId="7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5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165" fontId="9" fillId="2" borderId="1" xfId="5" applyNumberFormat="1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165" fontId="9" fillId="2" borderId="1" xfId="5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6" fontId="9" fillId="2" borderId="1" xfId="5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Border="1"/>
    <xf numFmtId="0" fontId="14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/>
    <xf numFmtId="49" fontId="13" fillId="4" borderId="1" xfId="0" applyNumberFormat="1" applyFont="1" applyFill="1" applyBorder="1" applyAlignment="1">
      <alignment wrapText="1"/>
    </xf>
    <xf numFmtId="167" fontId="9" fillId="2" borderId="1" xfId="9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wrapText="1"/>
    </xf>
    <xf numFmtId="9" fontId="9" fillId="2" borderId="1" xfId="6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wrapText="1"/>
    </xf>
    <xf numFmtId="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9" fontId="9" fillId="2" borderId="1" xfId="6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vertical="center" wrapText="1"/>
    </xf>
    <xf numFmtId="165" fontId="12" fillId="2" borderId="1" xfId="5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left" vertical="center" wrapText="1"/>
    </xf>
    <xf numFmtId="165" fontId="12" fillId="2" borderId="1" xfId="5" applyNumberFormat="1" applyFont="1" applyFill="1" applyBorder="1" applyAlignment="1">
      <alignment wrapText="1"/>
    </xf>
    <xf numFmtId="165" fontId="7" fillId="2" borderId="1" xfId="5" applyNumberFormat="1" applyFont="1" applyFill="1" applyBorder="1" applyAlignment="1">
      <alignment wrapText="1"/>
    </xf>
    <xf numFmtId="0" fontId="13" fillId="4" borderId="5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center" wrapText="1"/>
    </xf>
    <xf numFmtId="9" fontId="7" fillId="2" borderId="1" xfId="6" applyFont="1" applyFill="1" applyBorder="1" applyAlignment="1">
      <alignment wrapText="1"/>
    </xf>
    <xf numFmtId="165" fontId="13" fillId="4" borderId="1" xfId="5" applyNumberFormat="1" applyFont="1" applyFill="1" applyBorder="1" applyAlignment="1">
      <alignment horizontal="right" wrapText="1"/>
    </xf>
    <xf numFmtId="0" fontId="7" fillId="2" borderId="0" xfId="0" applyFont="1" applyFill="1"/>
    <xf numFmtId="165" fontId="7" fillId="2" borderId="0" xfId="5" applyNumberFormat="1" applyFont="1" applyFill="1"/>
    <xf numFmtId="0" fontId="7" fillId="2" borderId="0" xfId="0" applyFont="1" applyFill="1" applyAlignment="1">
      <alignment horizontal="left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4"/>
  <sheetViews>
    <sheetView tabSelected="1" zoomScale="78" zoomScaleNormal="78" workbookViewId="0">
      <selection activeCell="G21" sqref="G2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3.28515625" style="1" customWidth="1"/>
    <col min="11" max="11" width="36.7109375" style="1" customWidth="1"/>
    <col min="12" max="16384" width="11.42578125" style="1"/>
  </cols>
  <sheetData>
    <row r="1" spans="1:11" ht="19.5" customHeight="1" x14ac:dyDescent="0.25">
      <c r="A1" s="25" t="s">
        <v>59</v>
      </c>
      <c r="B1" s="25"/>
      <c r="C1" s="25"/>
      <c r="D1" s="25"/>
      <c r="E1" s="25"/>
      <c r="F1" s="25"/>
      <c r="G1" s="25"/>
      <c r="H1" s="25"/>
      <c r="I1" s="8"/>
    </row>
    <row r="2" spans="1:11" ht="19.5" customHeight="1" x14ac:dyDescent="0.25">
      <c r="A2" s="26" t="s">
        <v>60</v>
      </c>
      <c r="B2" s="26"/>
      <c r="C2" s="26"/>
      <c r="D2" s="26"/>
      <c r="E2" s="26"/>
      <c r="F2" s="26"/>
      <c r="G2" s="26"/>
      <c r="H2" s="26"/>
      <c r="I2" s="8"/>
    </row>
    <row r="3" spans="1:11" ht="63" x14ac:dyDescent="0.25">
      <c r="A3" s="27" t="s">
        <v>0</v>
      </c>
      <c r="B3" s="27" t="s">
        <v>1</v>
      </c>
      <c r="C3" s="29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31" t="s">
        <v>10</v>
      </c>
      <c r="I3" s="4" t="s">
        <v>5</v>
      </c>
      <c r="J3" s="35" t="s">
        <v>61</v>
      </c>
      <c r="K3" s="34" t="s">
        <v>62</v>
      </c>
    </row>
    <row r="4" spans="1:11" ht="35.450000000000003" customHeight="1" x14ac:dyDescent="0.25">
      <c r="A4" s="28"/>
      <c r="B4" s="28"/>
      <c r="C4" s="30"/>
      <c r="D4" s="11" t="s">
        <v>6</v>
      </c>
      <c r="E4" s="12" t="s">
        <v>7</v>
      </c>
      <c r="F4" s="13"/>
      <c r="G4" s="9" t="s">
        <v>6</v>
      </c>
      <c r="H4" s="32"/>
      <c r="I4" s="36"/>
      <c r="J4" s="37"/>
      <c r="K4" s="33"/>
    </row>
    <row r="5" spans="1:11" ht="120.95" customHeight="1" x14ac:dyDescent="0.25">
      <c r="A5" s="5">
        <v>1</v>
      </c>
      <c r="B5" s="38" t="s">
        <v>44</v>
      </c>
      <c r="C5" s="17">
        <v>359000</v>
      </c>
      <c r="D5" s="15"/>
      <c r="E5" s="15"/>
      <c r="F5" s="18" t="s">
        <v>51</v>
      </c>
      <c r="G5" s="39">
        <v>80000</v>
      </c>
      <c r="H5" s="40" t="s">
        <v>11</v>
      </c>
      <c r="I5" s="41">
        <f>G5/C5</f>
        <v>0.22284122562674094</v>
      </c>
      <c r="J5" s="42" t="s">
        <v>33</v>
      </c>
      <c r="K5" s="21" t="s">
        <v>54</v>
      </c>
    </row>
    <row r="6" spans="1:11" ht="30" x14ac:dyDescent="0.25">
      <c r="A6" s="5">
        <v>2</v>
      </c>
      <c r="B6" s="38" t="s">
        <v>45</v>
      </c>
      <c r="C6" s="17">
        <v>269000</v>
      </c>
      <c r="D6" s="15"/>
      <c r="E6" s="15"/>
      <c r="F6" s="18" t="s">
        <v>51</v>
      </c>
      <c r="G6" s="39">
        <v>80000</v>
      </c>
      <c r="H6" s="40" t="s">
        <v>12</v>
      </c>
      <c r="I6" s="41">
        <f>G6/C6</f>
        <v>0.29739776951672864</v>
      </c>
      <c r="J6" s="42"/>
      <c r="K6" s="21"/>
    </row>
    <row r="7" spans="1:11" ht="30" x14ac:dyDescent="0.25">
      <c r="A7" s="5">
        <v>3</v>
      </c>
      <c r="B7" s="38" t="s">
        <v>46</v>
      </c>
      <c r="C7" s="17">
        <v>160000</v>
      </c>
      <c r="D7" s="15">
        <v>24000</v>
      </c>
      <c r="E7" s="15">
        <v>136000</v>
      </c>
      <c r="F7" s="18"/>
      <c r="G7" s="19"/>
      <c r="H7" s="40" t="s">
        <v>13</v>
      </c>
      <c r="I7" s="41">
        <f>D7/C7</f>
        <v>0.15</v>
      </c>
      <c r="J7" s="42"/>
      <c r="K7" s="16" t="s">
        <v>55</v>
      </c>
    </row>
    <row r="8" spans="1:11" ht="30" x14ac:dyDescent="0.25">
      <c r="A8" s="5">
        <v>4</v>
      </c>
      <c r="B8" s="38" t="s">
        <v>46</v>
      </c>
      <c r="C8" s="17">
        <v>160000</v>
      </c>
      <c r="D8" s="15"/>
      <c r="E8" s="15"/>
      <c r="F8" s="18" t="s">
        <v>51</v>
      </c>
      <c r="G8" s="19">
        <v>80000</v>
      </c>
      <c r="H8" s="40" t="s">
        <v>14</v>
      </c>
      <c r="I8" s="41">
        <f>G8/C8</f>
        <v>0.5</v>
      </c>
      <c r="J8" s="42"/>
      <c r="K8" s="16" t="s">
        <v>54</v>
      </c>
    </row>
    <row r="9" spans="1:11" ht="30" x14ac:dyDescent="0.25">
      <c r="A9" s="5">
        <v>5</v>
      </c>
      <c r="B9" s="38" t="s">
        <v>47</v>
      </c>
      <c r="C9" s="17">
        <v>192000</v>
      </c>
      <c r="D9" s="15">
        <v>28800</v>
      </c>
      <c r="E9" s="15">
        <v>163200</v>
      </c>
      <c r="F9" s="18"/>
      <c r="G9" s="19"/>
      <c r="H9" s="40" t="s">
        <v>15</v>
      </c>
      <c r="I9" s="41">
        <f>D9/C9</f>
        <v>0.15</v>
      </c>
      <c r="J9" s="42"/>
      <c r="K9" s="16" t="s">
        <v>55</v>
      </c>
    </row>
    <row r="10" spans="1:11" ht="30" x14ac:dyDescent="0.25">
      <c r="A10" s="5">
        <v>6</v>
      </c>
      <c r="B10" s="38" t="s">
        <v>47</v>
      </c>
      <c r="C10" s="17">
        <v>192000</v>
      </c>
      <c r="D10" s="15"/>
      <c r="E10" s="15"/>
      <c r="F10" s="18" t="s">
        <v>51</v>
      </c>
      <c r="G10" s="19">
        <v>80000</v>
      </c>
      <c r="H10" s="40" t="s">
        <v>16</v>
      </c>
      <c r="I10" s="41">
        <f>G10/C10</f>
        <v>0.41666666666666669</v>
      </c>
      <c r="J10" s="42"/>
      <c r="K10" s="16" t="s">
        <v>54</v>
      </c>
    </row>
    <row r="11" spans="1:11" ht="30" x14ac:dyDescent="0.25">
      <c r="A11" s="5">
        <v>7</v>
      </c>
      <c r="B11" s="38" t="s">
        <v>48</v>
      </c>
      <c r="C11" s="17">
        <v>250000</v>
      </c>
      <c r="D11" s="15">
        <v>37500</v>
      </c>
      <c r="E11" s="15">
        <v>212500</v>
      </c>
      <c r="F11" s="18"/>
      <c r="G11" s="19"/>
      <c r="H11" s="40" t="s">
        <v>17</v>
      </c>
      <c r="I11" s="41">
        <f>D11/C11</f>
        <v>0.15</v>
      </c>
      <c r="J11" s="42"/>
      <c r="K11" s="21" t="s">
        <v>55</v>
      </c>
    </row>
    <row r="12" spans="1:11" ht="30" x14ac:dyDescent="0.25">
      <c r="A12" s="5">
        <v>8</v>
      </c>
      <c r="B12" s="38" t="s">
        <v>49</v>
      </c>
      <c r="C12" s="17">
        <v>399000</v>
      </c>
      <c r="D12" s="15">
        <v>99750</v>
      </c>
      <c r="E12" s="15">
        <v>299250</v>
      </c>
      <c r="F12" s="18"/>
      <c r="G12" s="19"/>
      <c r="H12" s="40" t="s">
        <v>18</v>
      </c>
      <c r="I12" s="41">
        <f>D12/C12</f>
        <v>0.25</v>
      </c>
      <c r="J12" s="42"/>
      <c r="K12" s="21"/>
    </row>
    <row r="13" spans="1:11" ht="45" x14ac:dyDescent="0.25">
      <c r="A13" s="5">
        <v>9</v>
      </c>
      <c r="B13" s="38" t="s">
        <v>49</v>
      </c>
      <c r="C13" s="17">
        <v>399000</v>
      </c>
      <c r="D13" s="15"/>
      <c r="E13" s="15"/>
      <c r="F13" s="18" t="s">
        <v>51</v>
      </c>
      <c r="G13" s="19">
        <v>80000</v>
      </c>
      <c r="H13" s="40" t="s">
        <v>19</v>
      </c>
      <c r="I13" s="41">
        <f>G13/C13</f>
        <v>0.20050125313283207</v>
      </c>
      <c r="J13" s="42"/>
      <c r="K13" s="16" t="s">
        <v>54</v>
      </c>
    </row>
    <row r="14" spans="1:11" ht="30" x14ac:dyDescent="0.25">
      <c r="A14" s="5">
        <v>10</v>
      </c>
      <c r="B14" s="38" t="s">
        <v>50</v>
      </c>
      <c r="C14" s="17">
        <v>171000</v>
      </c>
      <c r="D14" s="17">
        <v>34200</v>
      </c>
      <c r="E14" s="17">
        <v>136800</v>
      </c>
      <c r="F14" s="43"/>
      <c r="G14" s="44"/>
      <c r="H14" s="40" t="s">
        <v>20</v>
      </c>
      <c r="I14" s="45">
        <f>D14/C14</f>
        <v>0.2</v>
      </c>
      <c r="J14" s="42"/>
      <c r="K14" s="16" t="s">
        <v>56</v>
      </c>
    </row>
    <row r="15" spans="1:11" ht="31.5" x14ac:dyDescent="0.25">
      <c r="A15" s="5">
        <v>11</v>
      </c>
      <c r="B15" s="40" t="s">
        <v>36</v>
      </c>
      <c r="C15" s="17">
        <v>1000000</v>
      </c>
      <c r="D15" s="17"/>
      <c r="E15" s="17"/>
      <c r="F15" s="43" t="s">
        <v>52</v>
      </c>
      <c r="G15" s="15">
        <v>100000</v>
      </c>
      <c r="H15" s="40" t="s">
        <v>21</v>
      </c>
      <c r="I15" s="45">
        <f>G15/C15</f>
        <v>0.1</v>
      </c>
      <c r="J15" s="46" t="s">
        <v>34</v>
      </c>
      <c r="K15" s="22" t="s">
        <v>57</v>
      </c>
    </row>
    <row r="16" spans="1:11" ht="31.5" x14ac:dyDescent="0.25">
      <c r="A16" s="5">
        <v>12</v>
      </c>
      <c r="B16" s="47" t="s">
        <v>37</v>
      </c>
      <c r="C16" s="17">
        <v>585000</v>
      </c>
      <c r="D16" s="17"/>
      <c r="E16" s="48"/>
      <c r="F16" s="49" t="s">
        <v>52</v>
      </c>
      <c r="G16" s="50">
        <v>100000</v>
      </c>
      <c r="H16" s="40" t="s">
        <v>22</v>
      </c>
      <c r="I16" s="45">
        <f>G16/C16</f>
        <v>0.17094017094017094</v>
      </c>
      <c r="J16" s="52"/>
      <c r="K16" s="23"/>
    </row>
    <row r="17" spans="1:11" ht="31.5" x14ac:dyDescent="0.25">
      <c r="A17" s="5">
        <v>13</v>
      </c>
      <c r="B17" s="53" t="s">
        <v>38</v>
      </c>
      <c r="C17" s="51">
        <v>715000</v>
      </c>
      <c r="D17" s="51"/>
      <c r="E17" s="51"/>
      <c r="F17" s="54" t="s">
        <v>52</v>
      </c>
      <c r="G17" s="51">
        <v>100000</v>
      </c>
      <c r="H17" s="40" t="s">
        <v>23</v>
      </c>
      <c r="I17" s="45">
        <f>G17/C17</f>
        <v>0.13986013986013987</v>
      </c>
      <c r="J17" s="55"/>
      <c r="K17" s="24"/>
    </row>
    <row r="18" spans="1:11" ht="30" x14ac:dyDescent="0.25">
      <c r="A18" s="5">
        <v>14</v>
      </c>
      <c r="B18" s="53" t="s">
        <v>39</v>
      </c>
      <c r="C18" s="51">
        <v>1045000</v>
      </c>
      <c r="D18" s="51">
        <v>52250</v>
      </c>
      <c r="E18" s="51">
        <v>992750</v>
      </c>
      <c r="F18" s="54"/>
      <c r="G18" s="51"/>
      <c r="H18" s="40" t="s">
        <v>24</v>
      </c>
      <c r="I18" s="56">
        <f>D18/C18</f>
        <v>0.05</v>
      </c>
      <c r="J18" s="40" t="s">
        <v>35</v>
      </c>
      <c r="K18" s="21" t="s">
        <v>58</v>
      </c>
    </row>
    <row r="19" spans="1:11" ht="30" x14ac:dyDescent="0.25">
      <c r="A19" s="5">
        <v>15</v>
      </c>
      <c r="B19" s="53" t="s">
        <v>40</v>
      </c>
      <c r="C19" s="51">
        <v>1255000</v>
      </c>
      <c r="D19" s="51">
        <v>62750</v>
      </c>
      <c r="E19" s="51">
        <v>1192250</v>
      </c>
      <c r="F19" s="54"/>
      <c r="G19" s="53"/>
      <c r="H19" s="40" t="s">
        <v>25</v>
      </c>
      <c r="I19" s="56">
        <f t="shared" ref="I19:I25" si="0">D19/C19</f>
        <v>0.05</v>
      </c>
      <c r="J19" s="40" t="s">
        <v>35</v>
      </c>
      <c r="K19" s="21"/>
    </row>
    <row r="20" spans="1:11" ht="30" x14ac:dyDescent="0.25">
      <c r="A20" s="5">
        <v>16</v>
      </c>
      <c r="B20" s="53" t="s">
        <v>41</v>
      </c>
      <c r="C20" s="51">
        <v>935000</v>
      </c>
      <c r="D20" s="51">
        <v>46750</v>
      </c>
      <c r="E20" s="51">
        <v>888250</v>
      </c>
      <c r="F20" s="54"/>
      <c r="G20" s="53"/>
      <c r="H20" s="40" t="s">
        <v>26</v>
      </c>
      <c r="I20" s="56">
        <f t="shared" si="0"/>
        <v>0.05</v>
      </c>
      <c r="J20" s="40" t="s">
        <v>35</v>
      </c>
      <c r="K20" s="21"/>
    </row>
    <row r="21" spans="1:11" ht="71.25" customHeight="1" x14ac:dyDescent="0.25">
      <c r="A21" s="5">
        <v>17</v>
      </c>
      <c r="B21" s="53" t="s">
        <v>42</v>
      </c>
      <c r="C21" s="51">
        <v>729000</v>
      </c>
      <c r="D21" s="51">
        <v>36450</v>
      </c>
      <c r="E21" s="51">
        <v>692550</v>
      </c>
      <c r="F21" s="54"/>
      <c r="G21" s="53"/>
      <c r="H21" s="40" t="s">
        <v>27</v>
      </c>
      <c r="I21" s="56">
        <f t="shared" si="0"/>
        <v>0.05</v>
      </c>
      <c r="J21" s="40" t="s">
        <v>35</v>
      </c>
      <c r="K21" s="21"/>
    </row>
    <row r="22" spans="1:11" ht="30" x14ac:dyDescent="0.25">
      <c r="A22" s="5">
        <v>18</v>
      </c>
      <c r="B22" s="53" t="s">
        <v>39</v>
      </c>
      <c r="C22" s="51">
        <v>2090000</v>
      </c>
      <c r="D22" s="51">
        <v>376200</v>
      </c>
      <c r="E22" s="51">
        <v>1713800</v>
      </c>
      <c r="F22" s="54"/>
      <c r="G22" s="53"/>
      <c r="H22" s="40" t="s">
        <v>28</v>
      </c>
      <c r="I22" s="56">
        <f t="shared" si="0"/>
        <v>0.18</v>
      </c>
      <c r="J22" s="40" t="s">
        <v>35</v>
      </c>
      <c r="K22" s="21"/>
    </row>
    <row r="23" spans="1:11" ht="30" x14ac:dyDescent="0.25">
      <c r="A23" s="5">
        <v>19</v>
      </c>
      <c r="B23" s="53" t="s">
        <v>40</v>
      </c>
      <c r="C23" s="51">
        <v>2510000</v>
      </c>
      <c r="D23" s="51">
        <v>451800</v>
      </c>
      <c r="E23" s="51">
        <v>2058200</v>
      </c>
      <c r="F23" s="54"/>
      <c r="G23" s="53"/>
      <c r="H23" s="40" t="s">
        <v>29</v>
      </c>
      <c r="I23" s="56">
        <f t="shared" si="0"/>
        <v>0.18</v>
      </c>
      <c r="J23" s="40" t="s">
        <v>35</v>
      </c>
      <c r="K23" s="21"/>
    </row>
    <row r="24" spans="1:11" ht="30" x14ac:dyDescent="0.25">
      <c r="A24" s="5">
        <v>20</v>
      </c>
      <c r="B24" s="53" t="s">
        <v>41</v>
      </c>
      <c r="C24" s="51">
        <v>1870000</v>
      </c>
      <c r="D24" s="51">
        <v>336600</v>
      </c>
      <c r="E24" s="51">
        <v>1533400</v>
      </c>
      <c r="F24" s="54"/>
      <c r="G24" s="53"/>
      <c r="H24" s="40" t="s">
        <v>30</v>
      </c>
      <c r="I24" s="56">
        <f t="shared" si="0"/>
        <v>0.18</v>
      </c>
      <c r="J24" s="40" t="s">
        <v>35</v>
      </c>
      <c r="K24" s="21"/>
    </row>
    <row r="25" spans="1:11" ht="30" x14ac:dyDescent="0.25">
      <c r="A25" s="5">
        <v>21</v>
      </c>
      <c r="B25" s="53" t="s">
        <v>42</v>
      </c>
      <c r="C25" s="51">
        <v>1458000</v>
      </c>
      <c r="D25" s="51">
        <v>262440</v>
      </c>
      <c r="E25" s="51">
        <v>1195560</v>
      </c>
      <c r="F25" s="54"/>
      <c r="G25" s="53"/>
      <c r="H25" s="40" t="s">
        <v>31</v>
      </c>
      <c r="I25" s="56">
        <f t="shared" si="0"/>
        <v>0.18</v>
      </c>
      <c r="J25" s="40" t="s">
        <v>35</v>
      </c>
      <c r="K25" s="21"/>
    </row>
    <row r="26" spans="1:11" ht="30" x14ac:dyDescent="0.25">
      <c r="A26" s="5">
        <v>22</v>
      </c>
      <c r="B26" s="53" t="s">
        <v>43</v>
      </c>
      <c r="C26" s="57">
        <v>2000000</v>
      </c>
      <c r="D26" s="51"/>
      <c r="E26" s="51"/>
      <c r="F26" s="54" t="s">
        <v>53</v>
      </c>
      <c r="G26" s="51">
        <v>200000</v>
      </c>
      <c r="H26" s="40" t="s">
        <v>32</v>
      </c>
      <c r="I26" s="56">
        <f>G26/C26</f>
        <v>0.1</v>
      </c>
      <c r="J26" s="40" t="s">
        <v>35</v>
      </c>
      <c r="K26" s="16" t="s">
        <v>56</v>
      </c>
    </row>
    <row r="27" spans="1:11" x14ac:dyDescent="0.25">
      <c r="A27" s="53"/>
      <c r="B27" s="53"/>
      <c r="C27" s="51"/>
      <c r="D27" s="51"/>
      <c r="E27" s="51"/>
      <c r="F27" s="54"/>
      <c r="G27" s="53"/>
      <c r="H27" s="53"/>
      <c r="I27" s="53"/>
      <c r="J27" s="53"/>
      <c r="K27" s="20"/>
    </row>
    <row r="28" spans="1:11" x14ac:dyDescent="0.25">
      <c r="A28" s="58"/>
      <c r="B28" s="58"/>
      <c r="C28" s="59"/>
      <c r="D28" s="59"/>
      <c r="E28" s="59"/>
      <c r="F28" s="60"/>
      <c r="G28" s="58"/>
      <c r="H28" s="58"/>
      <c r="I28" s="58"/>
      <c r="J28" s="58"/>
      <c r="K28" s="10"/>
    </row>
    <row r="29" spans="1:11" x14ac:dyDescent="0.25">
      <c r="B29" s="58"/>
      <c r="C29" s="59"/>
      <c r="D29" s="59"/>
      <c r="E29" s="59"/>
      <c r="F29" s="60"/>
      <c r="G29" s="58"/>
      <c r="H29" s="58"/>
      <c r="I29" s="58"/>
      <c r="J29" s="58"/>
      <c r="K29" s="10"/>
    </row>
    <row r="30" spans="1:11" x14ac:dyDescent="0.25">
      <c r="B30" s="58"/>
      <c r="C30" s="59"/>
      <c r="D30" s="59"/>
      <c r="E30" s="59"/>
      <c r="F30" s="60"/>
      <c r="G30" s="58"/>
      <c r="H30" s="58"/>
      <c r="I30" s="58"/>
      <c r="J30" s="58"/>
    </row>
    <row r="31" spans="1:11" x14ac:dyDescent="0.25">
      <c r="B31" s="58"/>
      <c r="C31" s="59"/>
      <c r="D31" s="59"/>
      <c r="E31" s="59"/>
      <c r="F31" s="60"/>
      <c r="G31" s="58"/>
      <c r="H31" s="58"/>
      <c r="I31" s="58"/>
      <c r="J31" s="58"/>
    </row>
    <row r="32" spans="1:11" x14ac:dyDescent="0.25">
      <c r="D32" s="2"/>
      <c r="E32" s="2"/>
      <c r="F32" s="14"/>
    </row>
    <row r="33" spans="3:6" x14ac:dyDescent="0.25">
      <c r="D33" s="2"/>
      <c r="E33" s="2"/>
      <c r="F33" s="14"/>
    </row>
    <row r="34" spans="3:6" x14ac:dyDescent="0.25">
      <c r="D34" s="2"/>
      <c r="E34" s="2"/>
    </row>
    <row r="35" spans="3:6" x14ac:dyDescent="0.25">
      <c r="C35" s="1"/>
      <c r="D35" s="1"/>
      <c r="E35" s="1"/>
    </row>
    <row r="36" spans="3:6" x14ac:dyDescent="0.25">
      <c r="C36" s="1"/>
      <c r="D36" s="1"/>
      <c r="E36" s="1"/>
    </row>
    <row r="37" spans="3:6" x14ac:dyDescent="0.25">
      <c r="C37" s="1"/>
      <c r="D37" s="1"/>
      <c r="E37" s="1"/>
    </row>
    <row r="38" spans="3:6" x14ac:dyDescent="0.25">
      <c r="C38" s="1"/>
      <c r="D38" s="1"/>
      <c r="E38" s="1"/>
    </row>
    <row r="39" spans="3:6" x14ac:dyDescent="0.25">
      <c r="C39" s="1"/>
      <c r="D39" s="1"/>
      <c r="E39" s="1"/>
    </row>
    <row r="40" spans="3:6" x14ac:dyDescent="0.25">
      <c r="C40" s="1"/>
      <c r="D40" s="1"/>
      <c r="E40" s="1"/>
    </row>
    <row r="41" spans="3:6" x14ac:dyDescent="0.25">
      <c r="C41" s="1"/>
      <c r="D41" s="1"/>
      <c r="E41" s="1"/>
    </row>
    <row r="42" spans="3:6" x14ac:dyDescent="0.25">
      <c r="C42" s="1"/>
      <c r="D42" s="1"/>
      <c r="E42" s="1"/>
    </row>
    <row r="43" spans="3:6" x14ac:dyDescent="0.25">
      <c r="C43" s="1"/>
      <c r="D43" s="1"/>
      <c r="E43" s="1"/>
    </row>
    <row r="44" spans="3:6" x14ac:dyDescent="0.25">
      <c r="C44" s="1"/>
      <c r="D44" s="1"/>
      <c r="E44" s="1"/>
    </row>
    <row r="45" spans="3:6" x14ac:dyDescent="0.25">
      <c r="C45" s="1"/>
      <c r="D45" s="1"/>
      <c r="E45" s="1"/>
    </row>
    <row r="46" spans="3:6" x14ac:dyDescent="0.25">
      <c r="C46" s="1"/>
      <c r="D46" s="1"/>
      <c r="E46" s="1"/>
    </row>
    <row r="47" spans="3:6" x14ac:dyDescent="0.25">
      <c r="C47" s="1"/>
      <c r="D47" s="1"/>
      <c r="E47" s="1"/>
    </row>
    <row r="48" spans="3:6" x14ac:dyDescent="0.25">
      <c r="C48" s="1"/>
      <c r="D48" s="1"/>
      <c r="E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2">
    <mergeCell ref="A1:H1"/>
    <mergeCell ref="A2:H2"/>
    <mergeCell ref="A3:A4"/>
    <mergeCell ref="B3:B4"/>
    <mergeCell ref="C3:C4"/>
    <mergeCell ref="H3:H4"/>
    <mergeCell ref="K18:K25"/>
    <mergeCell ref="J5:J14"/>
    <mergeCell ref="J15:J17"/>
    <mergeCell ref="K5:K6"/>
    <mergeCell ref="K11:K12"/>
    <mergeCell ref="K15:K17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2025-11-07T09:24:30Z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