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LFL\upweb\"/>
    </mc:Choice>
  </mc:AlternateContent>
  <xr:revisionPtr revIDLastSave="0" documentId="13_ncr:1_{8AF610D2-D1EA-4CA7-B6EE-057CA60D39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7" l="1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6" i="7"/>
  <c r="I5" i="7"/>
</calcChain>
</file>

<file path=xl/sharedStrings.xml><?xml version="1.0" encoding="utf-8"?>
<sst xmlns="http://schemas.openxmlformats.org/spreadsheetml/2006/main" count="67" uniqueCount="64">
  <si>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</si>
  <si>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</si>
  <si>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</si>
  <si>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</si>
  <si>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</si>
  <si>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</si>
  <si>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</si>
  <si>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</si>
  <si>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</si>
  <si>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</si>
  <si>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</si>
  <si>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Tặng 1 gói cùng loại khi mua 2 gói Tã quần Molfix Oxygen (tối đa 2 combo/KH)</t>
  </si>
  <si>
    <t>Giảm 25.000 đồng khi mua 1 gói Tã quần Sweety size M/L/XL/XXL</t>
  </si>
  <si>
    <t>Combo 2 gói Tã quần Molfix Oxygen</t>
  </si>
  <si>
    <t>Tã quần Sweety size M/L/XL/XXL</t>
  </si>
  <si>
    <t>Tã quần Molfix Oxygen</t>
  </si>
  <si>
    <t>21/11/2025 - 23/11/2025</t>
  </si>
  <si>
    <t>DANH SÁCH CƠ CẤU SẢN PHẨM KHUYẾN MẠI (DSKM-87-11/KD.CC)</t>
  </si>
  <si>
    <t>[KÈM THEO THÔNG BÁO THỰC HIỆN KHUYẾN MẠI SỐ 87-11/KD.CC]</t>
  </si>
  <si>
    <t>Thời gian khuyến mại</t>
  </si>
  <si>
    <t>Giảm 5% khi mua 1 lon Abbott PediaSure Hương Vani, 1-10 tuổi, 1.6kg (Không áp dụng cho sữa thay thế sữa mẹ dành cho trẻ dưới 24 tháng tuổi)</t>
  </si>
  <si>
    <t>Giảm 5% khi mua 1 lon Similac 2+ 800g (Không áp dụng cho sữa thay thế sữa mẹ dành cho trẻ dưới 24 tháng tuổi)</t>
  </si>
  <si>
    <t>Giảm 5% khi mua 1 lon Sữa Similac 5G số 2+ 1,6kg (Không áp dụng cho sữa thay thế sữa mẹ dành cho trẻ dưới 24 tháng tuổi)</t>
  </si>
  <si>
    <t>Giảm 5% khi mua 1 lon Enfagrow A+ số 4 830g 2flex (Không áp dụng cho sữa thay thế sữa mẹ dành cho trẻ dưới 24 tháng tuổi)</t>
  </si>
  <si>
    <t>Giảm 5% khi mua 1 lon Enfagrow A+ số 4 1700g 2flex (Không áp dụng cho sữa thay thế sữa mẹ dành cho trẻ dưới 24 tháng tuổi)</t>
  </si>
  <si>
    <t>Giảm 5% khi mua 1 lon TPBS Enfagrow AII Neuropro 4 cho trẻ từ 3-6 tuổi 1.7KG (Không áp dụng cho sữa thay thế sữa mẹ dành cho trẻ dưới 24 tháng tuổi)</t>
  </si>
  <si>
    <t>Giảm 5% khi mua 1 lon Friso Gold 4, 2 - 6 tuổi (850gr) (Không áp dụng cho sữa thay thế sữa mẹ dành cho trẻ dưới 24 tháng tuổi)</t>
  </si>
  <si>
    <t>Giảm 5% khi mua 1 lon Friso Gold 4, 2 - 6 tuổi (1400gr) (Không áp dụng cho sữa thay thế sữa mẹ dành cho trẻ dưới 24 tháng tuổi)</t>
  </si>
  <si>
    <t>Giảm 5% khi mua 1 lon Friso Gold Pro số 4, 800g (trên 3 tuổi) (Không áp dụng cho sữa thay thế sữa mẹ dành cho trẻ dưới 24 tháng tuổi)</t>
  </si>
  <si>
    <t>Giảm 5% khi mua 1 lon SPDDCT Friso Pro 3, 800g (trên 2 tuổi) (Không áp dụng cho sữa thay thế sữa mẹ dành cho trẻ dưới 24 tháng tuổi)</t>
  </si>
  <si>
    <t>Giảm 5% khi mua 1 lon Thực phẩm dinh dưỡng y học Nestle Kid Essentials Nutritionally Complete 800g (Không áp dụng cho sữa thay thế sữa mẹ dành cho trẻ dưới 24 tháng tuổi)</t>
  </si>
  <si>
    <t>Giảm 5% khi mua 1 lon Morinaga số 3 Hương vani (Kodomil), trên 3 tuổi, 800g (Không áp dụng cho sữa thay thế sữa mẹ dành cho trẻ dưới 24 tháng tuổi)</t>
  </si>
  <si>
    <t>Giảm 5% khi mua 1 lon Sản phẩm dinh dưỡng công thức Nestlé NAN OPTIPRO PLUS 4 1500g (Không áp dụng cho sữa thay thế sữa mẹ dành cho trẻ dưới 24 tháng tuổi)</t>
  </si>
  <si>
    <t>Giảm 5% khi mua 1 lon Sản phẩm dinh dưỡng công thức Nestle Nan Optipro Plus 4 800g (Không áp dụng cho sữa thay thế sữa mẹ dành cho trẻ dưới 24 tháng tuổi)</t>
  </si>
  <si>
    <t>Giảm 5% khi mua 1 lon NAN Supreme Pro 3 800g (Không áp dụng cho sữa thay thế sữa mẹ dành cho trẻ dưới 24 tháng tuổi)</t>
  </si>
  <si>
    <t>Giảm 5% khi mua 1 lon Sữa GrowPlus+ Đỏ 2+ tuổi, 1.5kg (Không áp dụng cho sữa thay thế sữa mẹ dành cho trẻ dưới 24 tháng tuổi)</t>
  </si>
  <si>
    <t>Giảm 5% khi mua 1 lon Sữa GrowPlus+ Đỏ 2+ tuổi, 900g (Không áp dụng cho sữa thay thế sữa mẹ dành cho trẻ dưới 24 tháng tuổi)</t>
  </si>
  <si>
    <t>Giảm 5% khi mua 1 lon Metacare Eco 2+ 850g (Không áp dụng cho sữa thay thế sữa mẹ dành cho trẻ dưới 24 tháng tuổi)</t>
  </si>
  <si>
    <t>Giảm 5% khi mua 1 lon SPDD công thức ColosBaby Gold 2+ 800g - S (Mới) (Không áp dụng cho sữa thay thế sữa mẹ dành cho trẻ dưới 24 tháng tuổi)</t>
  </si>
  <si>
    <t>Giảm 5% khi mua 1 lon SPDD công thức Colosbaby Gold D3K2 2+ 800g - S (Không áp dụng cho sữa thay thế sữa mẹ dành cho trẻ dưới 24 tháng tuổi)</t>
  </si>
  <si>
    <t>Giảm 5% khi mua 1 lon SPDD công thức Colosbaby Bio Gold 2+ 800g - S (Không áp dụng cho sữa thay thế sữa mẹ dành cho trẻ dưới 24 tháng tuổi)</t>
  </si>
  <si>
    <t>Giảm 5% khi mua 1 lon SPDD công thức Colosbaby IQ Gold 2+ 800g - S (Không áp dụng cho sữa thay thế sữa mẹ dành cho trẻ dưới 24 tháng tuổi)</t>
  </si>
  <si>
    <t>1 lon Abbott PediaSure Hương Vani, 1-10 tuổi, 1.6kg (Không áp dụng cho sữa thay thế sữa mẹ dành cho trẻ dưới 24 tháng tuổi)</t>
  </si>
  <si>
    <t>1 lon Similac 2+ 800g (Không áp dụng cho sữa thay thế sữa mẹ dành cho trẻ dưới 24 tháng tuổi)</t>
  </si>
  <si>
    <t>1 lon Sữa Similac 5G số 2+ 1,6kg (Không áp dụng cho sữa thay thế sữa mẹ dành cho trẻ dưới 24 tháng tuổi)</t>
  </si>
  <si>
    <t>1 lon Enfagrow A+ số 4 830g 2flex (Không áp dụng cho sữa thay thế sữa mẹ dành cho trẻ dưới 24 tháng tuổi)</t>
  </si>
  <si>
    <t>1 lon Enfagrow A+ số 4 1700g 2flex (Không áp dụng cho sữa thay thế sữa mẹ dành cho trẻ dưới 24 tháng tuổi)</t>
  </si>
  <si>
    <t>1 lon TPBS Enfagrow AII Neuropro 4 cho trẻ từ 3-6 tuổi 1.7KG (Không áp dụng cho sữa thay thế sữa mẹ dành cho trẻ dưới 24 tháng tuổi)</t>
  </si>
  <si>
    <t>1 lon Friso Gold 4, 2 - 6 tuổi (850gr) (Không áp dụng cho sữa thay thế sữa mẹ dành cho trẻ dưới 24 tháng tuổi)</t>
  </si>
  <si>
    <t>1 lon Friso Gold 4, 2 - 6 tuổi (1400gr) (Không áp dụng cho sữa thay thế sữa mẹ dành cho trẻ dưới 24 tháng tuổi)</t>
  </si>
  <si>
    <t>1 lon Friso Gold Pro số 4, 800g (trên 3 tuổi) (Không áp dụng cho sữa thay thế sữa mẹ dành cho trẻ dưới 24 tháng tuổi)</t>
  </si>
  <si>
    <t>1 lon SPDDCT Friso Pro 3, 800g (trên 2 tuổi) (Không áp dụng cho sữa thay thế sữa mẹ dành cho trẻ dưới 24 tháng tuổi)</t>
  </si>
  <si>
    <t>1 lon Thực phẩm dinh dưỡng y học Nestle Kid Essentials Nutritionally Complete 800g (Không áp dụng cho sữa thay thế sữa mẹ dành cho trẻ dưới 24 tháng tuổi)</t>
  </si>
  <si>
    <t>1 lon Morinaga số 3 Hương vani (Kodomil), trên 3 tuổi, 800g (Không áp dụng cho sữa thay thế sữa mẹ dành cho trẻ dưới 24 tháng tuổi)</t>
  </si>
  <si>
    <t>1 lon Sản phẩm dinh dưỡng công thức Nestlé NAN OPTIPRO PLUS 4 1500g (Không áp dụng cho sữa thay thế sữa mẹ dành cho trẻ dưới 24 tháng tuổi)</t>
  </si>
  <si>
    <t>1 lon Sản phẩm dinh dưỡng công thức Nestle Nan Optipro Plus 4 800g (Không áp dụng cho sữa thay thế sữa mẹ dành cho trẻ dưới 24 tháng tuổi)</t>
  </si>
  <si>
    <t>1 lon NAN Supreme Pro 3 800g (Không áp dụng cho sữa thay thế sữa mẹ dành cho trẻ dưới 24 tháng tuổi)</t>
  </si>
  <si>
    <t>1 lon Sữa GrowPlus+ Đỏ 2+ tuổi, 1.5kg (Không áp dụng cho sữa thay thế sữa mẹ dành cho trẻ dưới 24 tháng tuổi)</t>
  </si>
  <si>
    <t>1 lon Sữa GrowPlus+ Đỏ 2+ tuổi, 900g (Không áp dụng cho sữa thay thế sữa mẹ dành cho trẻ dưới 24 tháng tuổi)</t>
  </si>
  <si>
    <t>1 lon Metacare Eco 2+ 850g (Không áp dụng cho sữa thay thế sữa mẹ dành cho trẻ dưới 24 tháng tuổi)</t>
  </si>
  <si>
    <t>1 lon SPDD công thức ColosBaby Gold 2+ 800g - S (Mới) (Không áp dụng cho sữa thay thế sữa mẹ dành cho trẻ dưới 24 tháng tuổi)</t>
  </si>
  <si>
    <t>1 lon SPDD công thức Colosbaby Gold D3K2 2+ 800g - S (Không áp dụng cho sữa thay thế sữa mẹ dành cho trẻ dưới 24 tháng tuổi)</t>
  </si>
  <si>
    <t>1 lon SPDD công thức Colosbaby Bio Gold 2+ 800g - S (Không áp dụng cho sữa thay thế sữa mẹ dành cho trẻ dưới 24 tháng tuổi)</t>
  </si>
  <si>
    <t>1 lon SPDD công thức Colosbaby IQ Gold 2+ 800g - S (Không áp dụng cho sữa thay thế sữa mẹ dành cho trẻ dưới 24 tháng tuổi)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</si>
</sst>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  <numFmt numFmtId="168" formatCode="_ * #,##0.00_ ;_ * \-#,##0.00_ ;_ * &quot;-&quot;??_ ;_ @_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1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16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165" fontId="11" fillId="2" borderId="1" xfId="7" applyNumberFormat="1" applyFont="1" applyFill="1" applyBorder="1" applyAlignment="1">
      <alignment horizontal="center" vertical="center" wrapText="1"/>
    </xf>
    <xf numFmtId="165" fontId="11" fillId="2" borderId="1" xfId="7" applyNumberFormat="1" applyFont="1" applyFill="1" applyBorder="1" applyAlignment="1">
      <alignment horizontal="right" vertical="center" wrapText="1"/>
    </xf>
    <xf numFmtId="10" fontId="9" fillId="2" borderId="1" xfId="6" applyNumberFormat="1" applyFont="1" applyFill="1" applyBorder="1" applyAlignment="1">
      <alignment horizontal="center"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" fontId="11" fillId="2" borderId="3" xfId="7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vertical="center" wrapText="1"/>
    </xf>
    <xf numFmtId="165" fontId="9" fillId="2" borderId="1" xfId="7" applyNumberFormat="1" applyFont="1" applyFill="1" applyBorder="1" applyAlignment="1">
      <alignment horizontal="center" vertical="center" wrapText="1"/>
    </xf>
    <xf numFmtId="1" fontId="9" fillId="2" borderId="1" xfId="7" applyNumberFormat="1" applyFont="1" applyFill="1" applyBorder="1" applyAlignment="1">
      <alignment horizontal="center" vertical="center" wrapText="1"/>
    </xf>
    <xf numFmtId="165" fontId="10" fillId="2" borderId="1" xfId="5" applyNumberFormat="1" applyFont="1" applyFill="1" applyBorder="1"/>
    <xf numFmtId="165" fontId="10" fillId="2" borderId="1" xfId="5" applyNumberFormat="1" applyFont="1" applyFill="1" applyBorder="1" applyAlignment="1">
      <alignment vertical="center"/>
    </xf>
    <xf numFmtId="166" fontId="10" fillId="2" borderId="1" xfId="5" applyNumberFormat="1" applyFont="1" applyFill="1" applyBorder="1" applyAlignment="1">
      <alignment vertical="center" wrapText="1"/>
    </xf>
    <xf numFmtId="0" fontId="10" fillId="2" borderId="0" xfId="0" applyFont="1" applyFill="1"/>
    <xf numFmtId="0" fontId="8" fillId="2" borderId="0" xfId="0" applyFont="1" applyFill="1"/>
    <xf numFmtId="0" fontId="10" fillId="2" borderId="1" xfId="0" applyFont="1" applyFill="1" applyBorder="1"/>
    <xf numFmtId="0" fontId="8" fillId="2" borderId="1" xfId="0" applyFont="1" applyFill="1" applyBorder="1"/>
    <xf numFmtId="167" fontId="10" fillId="2" borderId="1" xfId="9" applyNumberFormat="1" applyFont="1" applyFill="1" applyBorder="1" applyAlignment="1">
      <alignment vertical="center" wrapText="1"/>
    </xf>
    <xf numFmtId="14" fontId="10" fillId="2" borderId="1" xfId="15" applyNumberFormat="1" applyFont="1" applyFill="1" applyBorder="1" applyAlignment="1">
      <alignment horizontal="left" vertical="center" wrapText="1"/>
    </xf>
    <xf numFmtId="9" fontId="14" fillId="2" borderId="1" xfId="6" applyFont="1" applyFill="1" applyBorder="1" applyAlignment="1">
      <alignment horizontal="left" vertical="center"/>
    </xf>
    <xf numFmtId="165" fontId="10" fillId="2" borderId="1" xfId="5" applyNumberFormat="1" applyFont="1" applyFill="1" applyBorder="1" applyAlignment="1">
      <alignment horizontal="center" vertical="center"/>
    </xf>
    <xf numFmtId="165" fontId="8" fillId="2" borderId="1" xfId="5" applyNumberFormat="1" applyFont="1" applyFill="1" applyBorder="1"/>
    <xf numFmtId="0" fontId="8" fillId="2" borderId="1" xfId="0" applyFont="1" applyFill="1" applyBorder="1" applyAlignment="1">
      <alignment wrapText="1"/>
    </xf>
    <xf numFmtId="165" fontId="8" fillId="2" borderId="0" xfId="5" applyNumberFormat="1" applyFont="1" applyFill="1"/>
    <xf numFmtId="9" fontId="8" fillId="2" borderId="0" xfId="6" applyFont="1" applyFill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4" fontId="13" fillId="2" borderId="1" xfId="15" applyNumberFormat="1" applyFont="1" applyFill="1" applyBorder="1" applyAlignment="1">
      <alignment horizontal="center" vertical="center"/>
    </xf>
    <xf numFmtId="165" fontId="9" fillId="2" borderId="0" xfId="5" applyNumberFormat="1" applyFont="1" applyFill="1" applyAlignment="1">
      <alignment horizontal="center" vertical="center" wrapText="1"/>
    </xf>
    <xf numFmtId="165" fontId="9" fillId="2" borderId="2" xfId="5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5" fontId="11" fillId="2" borderId="1" xfId="7" applyNumberFormat="1" applyFont="1" applyFill="1" applyBorder="1" applyAlignment="1">
      <alignment vertical="center" wrapText="1"/>
    </xf>
    <xf numFmtId="1" fontId="11" fillId="2" borderId="1" xfId="7" applyNumberFormat="1" applyFont="1" applyFill="1" applyBorder="1" applyAlignment="1">
      <alignment horizontal="center" vertical="center" wrapText="1"/>
    </xf>
  </cellXfs>
  <cellStyles count="17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Comma 5 2" xfId="16" xr:uid="{DA75C2FA-F56C-4151-A3A0-1A4A0D09F593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11" xfId="15" xr:uid="{66AE00AE-089C-4DF0-A016-E7AC2F576CF0}"/>
    <cellStyle name="Normal 2" xfId="10" xr:uid="{00000000-0005-0000-0000-00000B000000}"/>
    <cellStyle name="Normal 3" xfId="8" xr:uid="{00000000-0005-0000-0000-00000C000000}"/>
    <cellStyle name="Percent" xfId="6" builtinId="5"/>
    <cellStyle name="Percent 2" xfId="12" xr:uid="{00000000-0005-0000-0000-00000E000000}"/>
  </cellStyles>
  <dxfs count="4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1"/>
  <sheetViews>
    <sheetView tabSelected="1" zoomScale="86" zoomScaleNormal="86" workbookViewId="0">
      <selection activeCell="F7" sqref="F7"/>
    </sheetView>
  </sheetViews>
  <sheetFormatPr defaultColWidth="11.42578125" defaultRowHeight="15.75" x14ac:dyDescent="0.25"/>
  <cols>
    <col min="1" max="1" width="6.85546875" style="14" customWidth="1"/>
    <col min="2" max="2" width="60.28515625" style="14" customWidth="1"/>
    <col min="3" max="3" width="12.28515625" style="23" customWidth="1"/>
    <col min="4" max="4" width="16.28515625" style="24" bestFit="1" customWidth="1"/>
    <col min="5" max="5" width="14.140625" style="24" customWidth="1"/>
    <col min="6" max="6" width="35.28515625" style="14" customWidth="1"/>
    <col min="7" max="7" width="19.28515625" style="14" customWidth="1"/>
    <col min="8" max="8" width="50.85546875" style="14" customWidth="1"/>
    <col min="9" max="16384" width="11.42578125" style="14"/>
  </cols>
  <sheetData>
    <row r="1" spans="1:21" ht="19.5" customHeight="1" x14ac:dyDescent="0.25">
      <c r="A1" s="28" t="s">
        <v>17</v>
      </c>
      <c r="B1" s="28"/>
      <c r="C1" s="28"/>
      <c r="D1" s="28"/>
      <c r="E1" s="28"/>
      <c r="F1" s="28"/>
      <c r="G1" s="28"/>
      <c r="H1" s="28"/>
      <c r="I1" s="13"/>
    </row>
    <row r="2" spans="1:21" ht="19.5" customHeight="1" x14ac:dyDescent="0.25">
      <c r="A2" s="29" t="s">
        <v>18</v>
      </c>
      <c r="B2" s="29"/>
      <c r="C2" s="29"/>
      <c r="D2" s="29"/>
      <c r="E2" s="29"/>
      <c r="F2" s="29"/>
      <c r="G2" s="29"/>
      <c r="H2" s="29"/>
      <c r="I2" s="13"/>
    </row>
    <row r="3" spans="1:21" ht="63" x14ac:dyDescent="0.25">
      <c r="A3" s="30" t="s">
        <v>0</v>
      </c>
      <c r="B3" s="30" t="s">
        <v>1</v>
      </c>
      <c r="C3" s="31" t="s">
        <v>9</v>
      </c>
      <c r="D3" s="8" t="s">
        <v>2</v>
      </c>
      <c r="E3" s="8" t="s">
        <v>3</v>
      </c>
      <c r="F3" s="8" t="s">
        <v>4</v>
      </c>
      <c r="G3" s="9" t="s">
        <v>8</v>
      </c>
      <c r="H3" s="32" t="s">
        <v>10</v>
      </c>
      <c r="I3" s="3" t="s">
        <v>5</v>
      </c>
      <c r="J3" s="25" t="s">
        <v>19</v>
      </c>
      <c r="K3" s="26"/>
    </row>
    <row r="4" spans="1:21" ht="35.450000000000003" customHeight="1" x14ac:dyDescent="0.25">
      <c r="A4" s="30"/>
      <c r="B4" s="30"/>
      <c r="C4" s="31"/>
      <c r="D4" s="1" t="s">
        <v>6</v>
      </c>
      <c r="E4" s="5" t="s">
        <v>7</v>
      </c>
      <c r="F4" s="2"/>
      <c r="G4" s="4" t="s">
        <v>6</v>
      </c>
      <c r="H4" s="32"/>
      <c r="I4" s="15"/>
      <c r="J4" s="16"/>
      <c r="K4" s="16"/>
    </row>
    <row r="5" spans="1:21" ht="71.25" customHeight="1" x14ac:dyDescent="0.25">
      <c r="A5" s="6">
        <v>1</v>
      </c>
      <c r="B5" s="16" t="s">
        <v>13</v>
      </c>
      <c r="C5" s="11">
        <v>558000</v>
      </c>
      <c r="D5" s="10"/>
      <c r="E5" s="10"/>
      <c r="F5" s="7" t="s">
        <v>15</v>
      </c>
      <c r="G5" s="17">
        <v>279000</v>
      </c>
      <c r="H5" s="18" t="s">
        <v>11</v>
      </c>
      <c r="I5" s="19">
        <f>G5/C5</f>
        <v>0.5</v>
      </c>
      <c r="J5" s="27" t="s">
        <v>16</v>
      </c>
      <c r="K5" s="27"/>
      <c r="U5" s="7"/>
    </row>
    <row r="6" spans="1:21" ht="31.5" x14ac:dyDescent="0.25">
      <c r="A6" s="6">
        <v>2</v>
      </c>
      <c r="B6" s="7" t="s">
        <v>14</v>
      </c>
      <c r="C6" s="20">
        <v>155000</v>
      </c>
      <c r="D6" s="10">
        <v>25000</v>
      </c>
      <c r="E6" s="10">
        <v>130000</v>
      </c>
      <c r="F6" s="7"/>
      <c r="G6" s="12"/>
      <c r="H6" s="18" t="s">
        <v>12</v>
      </c>
      <c r="I6" s="19">
        <f>D6/C6</f>
        <v>0.16129032258064516</v>
      </c>
      <c r="J6" s="27"/>
      <c r="K6" s="27"/>
    </row>
    <row r="7" spans="1:21" ht="47.25" x14ac:dyDescent="0.25">
      <c r="A7" s="6">
        <v>3</v>
      </c>
      <c r="B7" s="16" t="s">
        <v>42</v>
      </c>
      <c r="C7" s="21">
        <v>1169000</v>
      </c>
      <c r="D7" s="21">
        <v>58450</v>
      </c>
      <c r="E7" s="21">
        <v>1110550</v>
      </c>
      <c r="F7" s="22"/>
      <c r="G7" s="22"/>
      <c r="H7" s="7" t="s">
        <v>20</v>
      </c>
      <c r="I7" s="19">
        <f t="shared" ref="I7:I29" si="0">D7/C7</f>
        <v>0.05</v>
      </c>
      <c r="J7" s="27"/>
      <c r="K7" s="27"/>
    </row>
    <row r="8" spans="1:21" ht="47.25" x14ac:dyDescent="0.25">
      <c r="A8" s="6">
        <v>4</v>
      </c>
      <c r="B8" s="16" t="s">
        <v>43</v>
      </c>
      <c r="C8" s="21">
        <v>545000</v>
      </c>
      <c r="D8" s="21">
        <v>27250</v>
      </c>
      <c r="E8" s="21">
        <v>517750</v>
      </c>
      <c r="F8" s="22"/>
      <c r="G8" s="22"/>
      <c r="H8" s="7" t="s">
        <v>21</v>
      </c>
      <c r="I8" s="19">
        <f t="shared" si="0"/>
        <v>0.05</v>
      </c>
      <c r="J8" s="27"/>
      <c r="K8" s="27"/>
    </row>
    <row r="9" spans="1:21" ht="47.25" x14ac:dyDescent="0.25">
      <c r="A9" s="6">
        <v>5</v>
      </c>
      <c r="B9" s="16" t="s">
        <v>44</v>
      </c>
      <c r="C9" s="21">
        <v>915000</v>
      </c>
      <c r="D9" s="21">
        <v>45750</v>
      </c>
      <c r="E9" s="21">
        <v>869250</v>
      </c>
      <c r="F9" s="22"/>
      <c r="G9" s="22"/>
      <c r="H9" s="7" t="s">
        <v>22</v>
      </c>
      <c r="I9" s="19">
        <f t="shared" si="0"/>
        <v>0.05</v>
      </c>
      <c r="J9" s="27"/>
      <c r="K9" s="27"/>
    </row>
    <row r="10" spans="1:21" ht="47.25" x14ac:dyDescent="0.25">
      <c r="A10" s="6">
        <v>6</v>
      </c>
      <c r="B10" s="16" t="s">
        <v>45</v>
      </c>
      <c r="C10" s="21">
        <v>539000</v>
      </c>
      <c r="D10" s="21">
        <v>26950</v>
      </c>
      <c r="E10" s="21">
        <v>512050</v>
      </c>
      <c r="F10" s="22"/>
      <c r="G10" s="22"/>
      <c r="H10" s="7" t="s">
        <v>23</v>
      </c>
      <c r="I10" s="19">
        <f t="shared" si="0"/>
        <v>0.05</v>
      </c>
      <c r="J10" s="27"/>
      <c r="K10" s="27"/>
    </row>
    <row r="11" spans="1:21" ht="47.25" x14ac:dyDescent="0.25">
      <c r="A11" s="6">
        <v>7</v>
      </c>
      <c r="B11" s="16" t="s">
        <v>46</v>
      </c>
      <c r="C11" s="21">
        <v>989000</v>
      </c>
      <c r="D11" s="21">
        <v>49450</v>
      </c>
      <c r="E11" s="21">
        <v>939550</v>
      </c>
      <c r="F11" s="22"/>
      <c r="G11" s="22"/>
      <c r="H11" s="7" t="s">
        <v>24</v>
      </c>
      <c r="I11" s="19">
        <f t="shared" si="0"/>
        <v>0.05</v>
      </c>
      <c r="J11" s="27"/>
      <c r="K11" s="27"/>
    </row>
    <row r="12" spans="1:21" ht="47.25" x14ac:dyDescent="0.25">
      <c r="A12" s="6">
        <v>8</v>
      </c>
      <c r="B12" s="16" t="s">
        <v>47</v>
      </c>
      <c r="C12" s="21">
        <v>1255000</v>
      </c>
      <c r="D12" s="21">
        <v>62750</v>
      </c>
      <c r="E12" s="21">
        <v>1192250</v>
      </c>
      <c r="F12" s="22"/>
      <c r="G12" s="22"/>
      <c r="H12" s="7" t="s">
        <v>25</v>
      </c>
      <c r="I12" s="19">
        <f t="shared" si="0"/>
        <v>0.05</v>
      </c>
      <c r="J12" s="27"/>
      <c r="K12" s="27"/>
    </row>
    <row r="13" spans="1:21" ht="47.25" x14ac:dyDescent="0.25">
      <c r="A13" s="6">
        <v>9</v>
      </c>
      <c r="B13" s="16" t="s">
        <v>48</v>
      </c>
      <c r="C13" s="21">
        <v>500000</v>
      </c>
      <c r="D13" s="21">
        <v>25000</v>
      </c>
      <c r="E13" s="21">
        <v>475000</v>
      </c>
      <c r="F13" s="22"/>
      <c r="G13" s="22"/>
      <c r="H13" s="7" t="s">
        <v>26</v>
      </c>
      <c r="I13" s="19">
        <f t="shared" si="0"/>
        <v>0.05</v>
      </c>
      <c r="J13" s="27"/>
      <c r="K13" s="27"/>
    </row>
    <row r="14" spans="1:21" ht="47.25" x14ac:dyDescent="0.25">
      <c r="A14" s="6">
        <v>10</v>
      </c>
      <c r="B14" s="16" t="s">
        <v>49</v>
      </c>
      <c r="C14" s="21">
        <v>735000</v>
      </c>
      <c r="D14" s="21">
        <v>36750</v>
      </c>
      <c r="E14" s="21">
        <v>698250</v>
      </c>
      <c r="F14" s="22"/>
      <c r="G14" s="22"/>
      <c r="H14" s="7" t="s">
        <v>27</v>
      </c>
      <c r="I14" s="19">
        <f t="shared" si="0"/>
        <v>0.05</v>
      </c>
      <c r="J14" s="27"/>
      <c r="K14" s="27"/>
    </row>
    <row r="15" spans="1:21" ht="47.25" x14ac:dyDescent="0.25">
      <c r="A15" s="6">
        <v>11</v>
      </c>
      <c r="B15" s="16" t="s">
        <v>50</v>
      </c>
      <c r="C15" s="21">
        <v>625000</v>
      </c>
      <c r="D15" s="21">
        <v>31250</v>
      </c>
      <c r="E15" s="21">
        <v>593750</v>
      </c>
      <c r="F15" s="22"/>
      <c r="G15" s="22"/>
      <c r="H15" s="7" t="s">
        <v>28</v>
      </c>
      <c r="I15" s="19">
        <f t="shared" si="0"/>
        <v>0.05</v>
      </c>
      <c r="J15" s="27"/>
      <c r="K15" s="27"/>
    </row>
    <row r="16" spans="1:21" ht="47.25" x14ac:dyDescent="0.25">
      <c r="A16" s="6">
        <v>12</v>
      </c>
      <c r="B16" s="16" t="s">
        <v>51</v>
      </c>
      <c r="C16" s="21">
        <v>649000</v>
      </c>
      <c r="D16" s="21">
        <v>32450</v>
      </c>
      <c r="E16" s="21">
        <v>616550</v>
      </c>
      <c r="F16" s="22"/>
      <c r="G16" s="22"/>
      <c r="H16" s="7" t="s">
        <v>29</v>
      </c>
      <c r="I16" s="19">
        <f t="shared" si="0"/>
        <v>0.05</v>
      </c>
      <c r="J16" s="27"/>
      <c r="K16" s="27"/>
    </row>
    <row r="17" spans="1:11" ht="63" x14ac:dyDescent="0.25">
      <c r="A17" s="6">
        <v>13</v>
      </c>
      <c r="B17" s="16" t="s">
        <v>52</v>
      </c>
      <c r="C17" s="21">
        <v>729000</v>
      </c>
      <c r="D17" s="21">
        <v>36450</v>
      </c>
      <c r="E17" s="21">
        <v>692550</v>
      </c>
      <c r="F17" s="22"/>
      <c r="G17" s="22"/>
      <c r="H17" s="7" t="s">
        <v>30</v>
      </c>
      <c r="I17" s="19">
        <f t="shared" si="0"/>
        <v>0.05</v>
      </c>
      <c r="J17" s="27"/>
      <c r="K17" s="27"/>
    </row>
    <row r="18" spans="1:11" ht="19.5" customHeight="1" x14ac:dyDescent="0.25">
      <c r="A18" s="6">
        <v>14</v>
      </c>
      <c r="B18" s="16" t="s">
        <v>53</v>
      </c>
      <c r="C18" s="21">
        <v>500000</v>
      </c>
      <c r="D18" s="21">
        <v>25000</v>
      </c>
      <c r="E18" s="21">
        <v>475000</v>
      </c>
      <c r="F18" s="22"/>
      <c r="G18" s="22"/>
      <c r="H18" s="7" t="s">
        <v>31</v>
      </c>
      <c r="I18" s="19">
        <f t="shared" si="0"/>
        <v>0.05</v>
      </c>
      <c r="J18" s="27"/>
      <c r="K18" s="27"/>
    </row>
    <row r="19" spans="1:11" ht="47.25" x14ac:dyDescent="0.25">
      <c r="A19" s="6">
        <v>15</v>
      </c>
      <c r="B19" s="16" t="s">
        <v>53</v>
      </c>
      <c r="C19" s="21">
        <v>500000</v>
      </c>
      <c r="D19" s="21">
        <v>25000</v>
      </c>
      <c r="E19" s="21">
        <v>475000</v>
      </c>
      <c r="F19" s="22"/>
      <c r="G19" s="22"/>
      <c r="H19" s="7" t="s">
        <v>31</v>
      </c>
      <c r="I19" s="19">
        <f t="shared" si="0"/>
        <v>0.05</v>
      </c>
      <c r="J19" s="27"/>
      <c r="K19" s="27"/>
    </row>
    <row r="20" spans="1:11" ht="63" x14ac:dyDescent="0.25">
      <c r="A20" s="6">
        <v>16</v>
      </c>
      <c r="B20" s="16" t="s">
        <v>54</v>
      </c>
      <c r="C20" s="21">
        <v>859000</v>
      </c>
      <c r="D20" s="21">
        <v>42950</v>
      </c>
      <c r="E20" s="21">
        <v>816050</v>
      </c>
      <c r="F20" s="22"/>
      <c r="G20" s="22"/>
      <c r="H20" s="7" t="s">
        <v>32</v>
      </c>
      <c r="I20" s="19">
        <f t="shared" si="0"/>
        <v>0.05</v>
      </c>
      <c r="J20" s="27"/>
      <c r="K20" s="27"/>
    </row>
    <row r="21" spans="1:11" ht="63" x14ac:dyDescent="0.25">
      <c r="A21" s="6">
        <v>17</v>
      </c>
      <c r="B21" s="16" t="s">
        <v>55</v>
      </c>
      <c r="C21" s="21">
        <v>500000</v>
      </c>
      <c r="D21" s="21">
        <v>25000</v>
      </c>
      <c r="E21" s="21">
        <v>475000</v>
      </c>
      <c r="F21" s="22"/>
      <c r="G21" s="22"/>
      <c r="H21" s="7" t="s">
        <v>33</v>
      </c>
      <c r="I21" s="19">
        <f t="shared" si="0"/>
        <v>0.05</v>
      </c>
      <c r="J21" s="27"/>
      <c r="K21" s="27"/>
    </row>
    <row r="22" spans="1:11" ht="47.25" x14ac:dyDescent="0.25">
      <c r="A22" s="6">
        <v>18</v>
      </c>
      <c r="B22" s="16" t="s">
        <v>56</v>
      </c>
      <c r="C22" s="21">
        <v>585000</v>
      </c>
      <c r="D22" s="21">
        <v>29250</v>
      </c>
      <c r="E22" s="21">
        <v>555750</v>
      </c>
      <c r="F22" s="22"/>
      <c r="G22" s="22"/>
      <c r="H22" s="7" t="s">
        <v>34</v>
      </c>
      <c r="I22" s="19">
        <f t="shared" si="0"/>
        <v>0.05</v>
      </c>
      <c r="J22" s="27"/>
      <c r="K22" s="27"/>
    </row>
    <row r="23" spans="1:11" ht="47.25" x14ac:dyDescent="0.25">
      <c r="A23" s="6">
        <v>19</v>
      </c>
      <c r="B23" s="16" t="s">
        <v>57</v>
      </c>
      <c r="C23" s="21">
        <v>615000</v>
      </c>
      <c r="D23" s="21">
        <v>30750</v>
      </c>
      <c r="E23" s="21">
        <v>584250</v>
      </c>
      <c r="F23" s="22"/>
      <c r="G23" s="22"/>
      <c r="H23" s="7" t="s">
        <v>35</v>
      </c>
      <c r="I23" s="19">
        <f t="shared" si="0"/>
        <v>0.05</v>
      </c>
      <c r="J23" s="27"/>
      <c r="K23" s="27"/>
    </row>
    <row r="24" spans="1:11" ht="47.25" x14ac:dyDescent="0.25">
      <c r="A24" s="6">
        <v>20</v>
      </c>
      <c r="B24" s="16" t="s">
        <v>58</v>
      </c>
      <c r="C24" s="21">
        <v>395000</v>
      </c>
      <c r="D24" s="21">
        <v>19750</v>
      </c>
      <c r="E24" s="21">
        <v>375250</v>
      </c>
      <c r="F24" s="22"/>
      <c r="G24" s="22"/>
      <c r="H24" s="7" t="s">
        <v>36</v>
      </c>
      <c r="I24" s="19">
        <f t="shared" si="0"/>
        <v>0.05</v>
      </c>
      <c r="J24" s="27"/>
      <c r="K24" s="27"/>
    </row>
    <row r="25" spans="1:11" ht="47.25" x14ac:dyDescent="0.25">
      <c r="A25" s="6">
        <v>21</v>
      </c>
      <c r="B25" s="16" t="s">
        <v>59</v>
      </c>
      <c r="C25" s="21">
        <v>329000</v>
      </c>
      <c r="D25" s="21">
        <v>16450</v>
      </c>
      <c r="E25" s="21">
        <v>312550</v>
      </c>
      <c r="F25" s="22"/>
      <c r="G25" s="22"/>
      <c r="H25" s="7" t="s">
        <v>37</v>
      </c>
      <c r="I25" s="19">
        <f t="shared" si="0"/>
        <v>0.05</v>
      </c>
      <c r="J25" s="27"/>
      <c r="K25" s="27"/>
    </row>
    <row r="26" spans="1:11" ht="47.25" x14ac:dyDescent="0.25">
      <c r="A26" s="6">
        <v>22</v>
      </c>
      <c r="B26" s="16" t="s">
        <v>60</v>
      </c>
      <c r="C26" s="21">
        <v>569000</v>
      </c>
      <c r="D26" s="21">
        <v>28450</v>
      </c>
      <c r="E26" s="21">
        <v>540550</v>
      </c>
      <c r="F26" s="22"/>
      <c r="G26" s="22"/>
      <c r="H26" s="7" t="s">
        <v>38</v>
      </c>
      <c r="I26" s="19">
        <f t="shared" si="0"/>
        <v>0.05</v>
      </c>
      <c r="J26" s="27"/>
      <c r="K26" s="27"/>
    </row>
    <row r="27" spans="1:11" ht="47.25" x14ac:dyDescent="0.25">
      <c r="A27" s="6">
        <v>23</v>
      </c>
      <c r="B27" s="16" t="s">
        <v>61</v>
      </c>
      <c r="C27" s="21">
        <v>569000</v>
      </c>
      <c r="D27" s="21">
        <v>28450</v>
      </c>
      <c r="E27" s="21">
        <v>540550</v>
      </c>
      <c r="F27" s="22"/>
      <c r="G27" s="22"/>
      <c r="H27" s="7" t="s">
        <v>39</v>
      </c>
      <c r="I27" s="19">
        <f t="shared" si="0"/>
        <v>0.05</v>
      </c>
      <c r="J27" s="27"/>
      <c r="K27" s="27"/>
    </row>
    <row r="28" spans="1:11" ht="47.25" x14ac:dyDescent="0.25">
      <c r="A28" s="6">
        <v>24</v>
      </c>
      <c r="B28" s="16" t="s">
        <v>62</v>
      </c>
      <c r="C28" s="21">
        <v>569000</v>
      </c>
      <c r="D28" s="21">
        <v>28450</v>
      </c>
      <c r="E28" s="21">
        <v>540550</v>
      </c>
      <c r="F28" s="22"/>
      <c r="G28" s="22"/>
      <c r="H28" s="7" t="s">
        <v>40</v>
      </c>
      <c r="I28" s="19">
        <f t="shared" si="0"/>
        <v>0.05</v>
      </c>
      <c r="J28" s="27"/>
      <c r="K28" s="27"/>
    </row>
    <row r="29" spans="1:11" ht="47.25" x14ac:dyDescent="0.25">
      <c r="A29" s="6">
        <v>25</v>
      </c>
      <c r="B29" s="16" t="s">
        <v>63</v>
      </c>
      <c r="C29" s="21">
        <v>569000</v>
      </c>
      <c r="D29" s="21">
        <v>28450</v>
      </c>
      <c r="E29" s="21">
        <v>540550</v>
      </c>
      <c r="F29" s="22"/>
      <c r="G29" s="22"/>
      <c r="H29" s="7" t="s">
        <v>41</v>
      </c>
      <c r="I29" s="19">
        <f t="shared" si="0"/>
        <v>0.05</v>
      </c>
      <c r="J29" s="27"/>
      <c r="K29" s="27"/>
    </row>
    <row r="30" spans="1:11" x14ac:dyDescent="0.25">
      <c r="A30" s="16"/>
      <c r="B30" s="16"/>
      <c r="C30" s="21"/>
      <c r="D30" s="21"/>
      <c r="E30" s="21"/>
      <c r="F30" s="16"/>
      <c r="G30" s="16"/>
      <c r="H30" s="16"/>
      <c r="I30" s="16"/>
      <c r="J30" s="16"/>
      <c r="K30" s="16"/>
    </row>
    <row r="31" spans="1:11" x14ac:dyDescent="0.25">
      <c r="D31" s="23"/>
      <c r="E31" s="23"/>
    </row>
    <row r="32" spans="1:11" x14ac:dyDescent="0.25">
      <c r="D32" s="23"/>
      <c r="E32" s="23"/>
    </row>
    <row r="33" spans="3:5" x14ac:dyDescent="0.25">
      <c r="D33" s="23"/>
      <c r="E33" s="23"/>
    </row>
    <row r="34" spans="3:5" x14ac:dyDescent="0.25">
      <c r="C34" s="14"/>
      <c r="D34" s="14"/>
      <c r="E34" s="14"/>
    </row>
    <row r="35" spans="3:5" x14ac:dyDescent="0.25">
      <c r="C35" s="14"/>
      <c r="D35" s="14"/>
      <c r="E35" s="14"/>
    </row>
    <row r="36" spans="3:5" x14ac:dyDescent="0.25">
      <c r="C36" s="14"/>
      <c r="D36" s="14"/>
      <c r="E36" s="14"/>
    </row>
    <row r="37" spans="3:5" x14ac:dyDescent="0.25">
      <c r="C37" s="14"/>
      <c r="D37" s="14"/>
      <c r="E37" s="14"/>
    </row>
    <row r="38" spans="3:5" x14ac:dyDescent="0.25">
      <c r="C38" s="14"/>
      <c r="D38" s="14"/>
      <c r="E38" s="14"/>
    </row>
    <row r="39" spans="3:5" x14ac:dyDescent="0.25">
      <c r="C39" s="14"/>
      <c r="D39" s="14"/>
      <c r="E39" s="14"/>
    </row>
    <row r="40" spans="3:5" x14ac:dyDescent="0.25">
      <c r="C40" s="14"/>
      <c r="D40" s="14"/>
      <c r="E40" s="14"/>
    </row>
    <row r="41" spans="3:5" x14ac:dyDescent="0.25">
      <c r="C41" s="14"/>
      <c r="D41" s="14"/>
      <c r="E41" s="14"/>
    </row>
    <row r="42" spans="3:5" x14ac:dyDescent="0.25">
      <c r="C42" s="14"/>
      <c r="D42" s="14"/>
      <c r="E42" s="14"/>
    </row>
    <row r="43" spans="3:5" x14ac:dyDescent="0.25">
      <c r="C43" s="14"/>
      <c r="D43" s="14"/>
      <c r="E43" s="14"/>
    </row>
    <row r="44" spans="3:5" x14ac:dyDescent="0.25">
      <c r="C44" s="14"/>
      <c r="D44" s="14"/>
      <c r="E44" s="14"/>
    </row>
    <row r="45" spans="3:5" x14ac:dyDescent="0.25">
      <c r="C45" s="14"/>
      <c r="D45" s="14"/>
      <c r="E45" s="14"/>
    </row>
    <row r="46" spans="3:5" x14ac:dyDescent="0.25">
      <c r="C46" s="14"/>
      <c r="D46" s="14"/>
      <c r="E46" s="14"/>
    </row>
    <row r="47" spans="3:5" x14ac:dyDescent="0.25">
      <c r="C47" s="14"/>
      <c r="D47" s="14"/>
      <c r="E47" s="14"/>
    </row>
    <row r="48" spans="3:5" x14ac:dyDescent="0.25">
      <c r="C48" s="14"/>
      <c r="D48" s="14"/>
      <c r="E48" s="14"/>
    </row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  <row r="462" s="14" customFormat="1" x14ac:dyDescent="0.25"/>
    <row r="463" s="14" customFormat="1" x14ac:dyDescent="0.25"/>
    <row r="464" s="14" customFormat="1" x14ac:dyDescent="0.25"/>
    <row r="465" s="14" customFormat="1" x14ac:dyDescent="0.25"/>
    <row r="466" s="14" customFormat="1" x14ac:dyDescent="0.25"/>
    <row r="467" s="14" customFormat="1" x14ac:dyDescent="0.25"/>
    <row r="468" s="14" customFormat="1" x14ac:dyDescent="0.25"/>
    <row r="469" s="14" customFormat="1" x14ac:dyDescent="0.25"/>
    <row r="470" s="14" customFormat="1" x14ac:dyDescent="0.25"/>
    <row r="471" s="14" customFormat="1" x14ac:dyDescent="0.25"/>
    <row r="472" s="14" customFormat="1" x14ac:dyDescent="0.25"/>
    <row r="473" s="14" customFormat="1" x14ac:dyDescent="0.25"/>
    <row r="474" s="14" customFormat="1" x14ac:dyDescent="0.25"/>
    <row r="475" s="14" customFormat="1" x14ac:dyDescent="0.25"/>
    <row r="476" s="14" customFormat="1" x14ac:dyDescent="0.25"/>
    <row r="477" s="14" customFormat="1" x14ac:dyDescent="0.25"/>
    <row r="478" s="14" customFormat="1" x14ac:dyDescent="0.25"/>
    <row r="479" s="14" customFormat="1" x14ac:dyDescent="0.25"/>
    <row r="480" s="14" customFormat="1" x14ac:dyDescent="0.25"/>
    <row r="481" s="14" customFormat="1" x14ac:dyDescent="0.25"/>
    <row r="482" s="14" customFormat="1" x14ac:dyDescent="0.25"/>
    <row r="483" s="14" customFormat="1" x14ac:dyDescent="0.25"/>
    <row r="484" s="14" customFormat="1" x14ac:dyDescent="0.25"/>
    <row r="485" s="14" customFormat="1" x14ac:dyDescent="0.25"/>
    <row r="486" s="14" customFormat="1" x14ac:dyDescent="0.25"/>
    <row r="487" s="14" customFormat="1" x14ac:dyDescent="0.25"/>
    <row r="488" s="14" customFormat="1" x14ac:dyDescent="0.25"/>
    <row r="489" s="14" customFormat="1" x14ac:dyDescent="0.25"/>
    <row r="490" s="14" customFormat="1" x14ac:dyDescent="0.25"/>
    <row r="491" s="14" customFormat="1" x14ac:dyDescent="0.25"/>
    <row r="492" s="14" customFormat="1" x14ac:dyDescent="0.25"/>
    <row r="493" s="14" customFormat="1" x14ac:dyDescent="0.25"/>
    <row r="494" s="14" customFormat="1" x14ac:dyDescent="0.25"/>
    <row r="495" s="14" customFormat="1" x14ac:dyDescent="0.25"/>
    <row r="496" s="14" customFormat="1" x14ac:dyDescent="0.25"/>
    <row r="497" s="14" customFormat="1" x14ac:dyDescent="0.25"/>
    <row r="498" s="14" customFormat="1" x14ac:dyDescent="0.25"/>
    <row r="499" s="14" customFormat="1" x14ac:dyDescent="0.25"/>
    <row r="500" s="14" customFormat="1" x14ac:dyDescent="0.25"/>
    <row r="501" s="14" customFormat="1" x14ac:dyDescent="0.25"/>
    <row r="502" s="14" customFormat="1" x14ac:dyDescent="0.25"/>
    <row r="503" s="14" customFormat="1" x14ac:dyDescent="0.25"/>
    <row r="504" s="14" customFormat="1" x14ac:dyDescent="0.25"/>
    <row r="505" s="14" customFormat="1" x14ac:dyDescent="0.25"/>
    <row r="506" s="14" customFormat="1" x14ac:dyDescent="0.25"/>
    <row r="507" s="14" customFormat="1" x14ac:dyDescent="0.25"/>
    <row r="508" s="14" customFormat="1" x14ac:dyDescent="0.25"/>
    <row r="509" s="14" customFormat="1" x14ac:dyDescent="0.25"/>
    <row r="510" s="14" customFormat="1" x14ac:dyDescent="0.25"/>
    <row r="511" s="14" customFormat="1" x14ac:dyDescent="0.25"/>
    <row r="512" s="14" customFormat="1" x14ac:dyDescent="0.25"/>
    <row r="513" s="14" customFormat="1" x14ac:dyDescent="0.25"/>
    <row r="514" s="14" customFormat="1" x14ac:dyDescent="0.25"/>
    <row r="515" s="14" customFormat="1" x14ac:dyDescent="0.25"/>
    <row r="516" s="14" customFormat="1" x14ac:dyDescent="0.25"/>
    <row r="517" s="14" customFormat="1" x14ac:dyDescent="0.25"/>
    <row r="518" s="14" customFormat="1" x14ac:dyDescent="0.25"/>
    <row r="519" s="14" customFormat="1" x14ac:dyDescent="0.25"/>
    <row r="520" s="14" customFormat="1" x14ac:dyDescent="0.25"/>
    <row r="521" s="14" customFormat="1" x14ac:dyDescent="0.25"/>
    <row r="522" s="14" customFormat="1" x14ac:dyDescent="0.25"/>
    <row r="523" s="14" customFormat="1" x14ac:dyDescent="0.25"/>
    <row r="524" s="14" customFormat="1" x14ac:dyDescent="0.25"/>
    <row r="525" s="14" customFormat="1" x14ac:dyDescent="0.25"/>
    <row r="526" s="14" customFormat="1" x14ac:dyDescent="0.25"/>
    <row r="527" s="14" customFormat="1" x14ac:dyDescent="0.25"/>
    <row r="528" s="14" customFormat="1" x14ac:dyDescent="0.25"/>
    <row r="529" s="14" customFormat="1" x14ac:dyDescent="0.25"/>
    <row r="530" s="14" customFormat="1" x14ac:dyDescent="0.25"/>
    <row r="531" s="14" customFormat="1" x14ac:dyDescent="0.25"/>
    <row r="532" s="14" customFormat="1" x14ac:dyDescent="0.25"/>
    <row r="533" s="14" customFormat="1" x14ac:dyDescent="0.25"/>
    <row r="534" s="14" customFormat="1" x14ac:dyDescent="0.25"/>
    <row r="535" s="14" customFormat="1" x14ac:dyDescent="0.25"/>
    <row r="536" s="14" customFormat="1" x14ac:dyDescent="0.25"/>
    <row r="537" s="14" customFormat="1" x14ac:dyDescent="0.25"/>
    <row r="538" s="14" customFormat="1" x14ac:dyDescent="0.25"/>
    <row r="539" s="14" customFormat="1" x14ac:dyDescent="0.25"/>
    <row r="540" s="14" customFormat="1" x14ac:dyDescent="0.25"/>
    <row r="541" s="14" customFormat="1" x14ac:dyDescent="0.25"/>
    <row r="542" s="14" customFormat="1" x14ac:dyDescent="0.25"/>
    <row r="543" s="14" customFormat="1" x14ac:dyDescent="0.25"/>
    <row r="544" s="14" customFormat="1" x14ac:dyDescent="0.25"/>
    <row r="545" s="14" customFormat="1" x14ac:dyDescent="0.25"/>
    <row r="546" s="14" customFormat="1" x14ac:dyDescent="0.25"/>
    <row r="547" s="14" customFormat="1" x14ac:dyDescent="0.25"/>
    <row r="548" s="14" customFormat="1" x14ac:dyDescent="0.25"/>
    <row r="549" s="14" customFormat="1" x14ac:dyDescent="0.25"/>
    <row r="550" s="14" customFormat="1" x14ac:dyDescent="0.25"/>
    <row r="551" s="14" customFormat="1" x14ac:dyDescent="0.25"/>
    <row r="552" s="14" customFormat="1" x14ac:dyDescent="0.25"/>
    <row r="553" s="14" customFormat="1" x14ac:dyDescent="0.25"/>
    <row r="554" s="14" customFormat="1" x14ac:dyDescent="0.25"/>
    <row r="555" s="14" customFormat="1" x14ac:dyDescent="0.25"/>
    <row r="556" s="14" customFormat="1" x14ac:dyDescent="0.25"/>
    <row r="557" s="14" customFormat="1" x14ac:dyDescent="0.25"/>
    <row r="558" s="14" customFormat="1" x14ac:dyDescent="0.25"/>
    <row r="559" s="14" customFormat="1" x14ac:dyDescent="0.25"/>
    <row r="560" s="14" customFormat="1" x14ac:dyDescent="0.25"/>
    <row r="561" s="14" customFormat="1" x14ac:dyDescent="0.25"/>
    <row r="562" s="14" customFormat="1" x14ac:dyDescent="0.25"/>
    <row r="563" s="14" customFormat="1" x14ac:dyDescent="0.25"/>
    <row r="564" s="14" customFormat="1" x14ac:dyDescent="0.25"/>
    <row r="565" s="14" customFormat="1" x14ac:dyDescent="0.25"/>
    <row r="566" s="14" customFormat="1" x14ac:dyDescent="0.25"/>
    <row r="567" s="14" customFormat="1" x14ac:dyDescent="0.25"/>
    <row r="568" s="14" customFormat="1" x14ac:dyDescent="0.25"/>
    <row r="569" s="14" customFormat="1" x14ac:dyDescent="0.25"/>
    <row r="570" s="14" customFormat="1" x14ac:dyDescent="0.25"/>
    <row r="571" s="14" customFormat="1" x14ac:dyDescent="0.25"/>
    <row r="572" s="14" customFormat="1" x14ac:dyDescent="0.25"/>
    <row r="573" s="14" customFormat="1" x14ac:dyDescent="0.25"/>
    <row r="574" s="14" customFormat="1" x14ac:dyDescent="0.25"/>
    <row r="575" s="14" customFormat="1" x14ac:dyDescent="0.25"/>
    <row r="576" s="14" customFormat="1" x14ac:dyDescent="0.25"/>
    <row r="577" s="14" customFormat="1" x14ac:dyDescent="0.25"/>
    <row r="578" s="14" customFormat="1" x14ac:dyDescent="0.25"/>
    <row r="579" s="14" customFormat="1" x14ac:dyDescent="0.25"/>
    <row r="580" s="14" customFormat="1" x14ac:dyDescent="0.25"/>
    <row r="581" s="14" customFormat="1" x14ac:dyDescent="0.25"/>
    <row r="582" s="14" customFormat="1" x14ac:dyDescent="0.25"/>
    <row r="583" s="14" customFormat="1" x14ac:dyDescent="0.25"/>
    <row r="584" s="14" customFormat="1" x14ac:dyDescent="0.25"/>
    <row r="585" s="14" customFormat="1" x14ac:dyDescent="0.25"/>
    <row r="586" s="14" customFormat="1" x14ac:dyDescent="0.25"/>
    <row r="587" s="14" customFormat="1" x14ac:dyDescent="0.25"/>
    <row r="588" s="14" customFormat="1" x14ac:dyDescent="0.25"/>
    <row r="589" s="14" customFormat="1" x14ac:dyDescent="0.25"/>
    <row r="590" s="14" customFormat="1" x14ac:dyDescent="0.25"/>
    <row r="591" s="14" customFormat="1" x14ac:dyDescent="0.25"/>
    <row r="592" s="14" customFormat="1" x14ac:dyDescent="0.25"/>
    <row r="593" s="14" customFormat="1" x14ac:dyDescent="0.25"/>
    <row r="594" s="14" customFormat="1" x14ac:dyDescent="0.25"/>
    <row r="595" s="14" customFormat="1" x14ac:dyDescent="0.25"/>
    <row r="596" s="14" customFormat="1" x14ac:dyDescent="0.25"/>
    <row r="597" s="14" customFormat="1" x14ac:dyDescent="0.25"/>
    <row r="598" s="14" customFormat="1" x14ac:dyDescent="0.25"/>
    <row r="599" s="14" customFormat="1" x14ac:dyDescent="0.25"/>
    <row r="600" s="14" customFormat="1" x14ac:dyDescent="0.25"/>
    <row r="601" s="14" customFormat="1" x14ac:dyDescent="0.25"/>
    <row r="602" s="14" customFormat="1" x14ac:dyDescent="0.25"/>
    <row r="603" s="14" customFormat="1" x14ac:dyDescent="0.25"/>
    <row r="604" s="14" customFormat="1" x14ac:dyDescent="0.25"/>
    <row r="605" s="14" customFormat="1" x14ac:dyDescent="0.25"/>
    <row r="606" s="14" customFormat="1" x14ac:dyDescent="0.25"/>
    <row r="607" s="14" customFormat="1" x14ac:dyDescent="0.25"/>
    <row r="608" s="14" customFormat="1" x14ac:dyDescent="0.25"/>
    <row r="609" s="14" customFormat="1" x14ac:dyDescent="0.25"/>
    <row r="610" s="14" customFormat="1" x14ac:dyDescent="0.25"/>
    <row r="611" s="14" customFormat="1" x14ac:dyDescent="0.25"/>
    <row r="612" s="14" customFormat="1" x14ac:dyDescent="0.25"/>
    <row r="613" s="14" customFormat="1" x14ac:dyDescent="0.25"/>
    <row r="614" s="14" customFormat="1" x14ac:dyDescent="0.25"/>
    <row r="615" s="14" customFormat="1" x14ac:dyDescent="0.25"/>
    <row r="616" s="14" customFormat="1" x14ac:dyDescent="0.25"/>
    <row r="617" s="14" customFormat="1" x14ac:dyDescent="0.25"/>
    <row r="618" s="14" customFormat="1" x14ac:dyDescent="0.25"/>
    <row r="619" s="14" customFormat="1" x14ac:dyDescent="0.25"/>
    <row r="620" s="14" customFormat="1" x14ac:dyDescent="0.25"/>
    <row r="621" s="14" customFormat="1" x14ac:dyDescent="0.25"/>
    <row r="622" s="14" customFormat="1" x14ac:dyDescent="0.25"/>
    <row r="623" s="14" customFormat="1" x14ac:dyDescent="0.25"/>
    <row r="624" s="14" customFormat="1" x14ac:dyDescent="0.25"/>
    <row r="625" s="14" customFormat="1" x14ac:dyDescent="0.25"/>
    <row r="626" s="14" customFormat="1" x14ac:dyDescent="0.25"/>
    <row r="627" s="14" customFormat="1" x14ac:dyDescent="0.25"/>
    <row r="628" s="14" customFormat="1" x14ac:dyDescent="0.25"/>
    <row r="629" s="14" customFormat="1" x14ac:dyDescent="0.25"/>
    <row r="630" s="14" customFormat="1" x14ac:dyDescent="0.25"/>
    <row r="631" s="14" customFormat="1" x14ac:dyDescent="0.25"/>
    <row r="632" s="14" customFormat="1" x14ac:dyDescent="0.25"/>
    <row r="633" s="14" customFormat="1" x14ac:dyDescent="0.25"/>
    <row r="634" s="14" customFormat="1" x14ac:dyDescent="0.25"/>
    <row r="635" s="14" customFormat="1" x14ac:dyDescent="0.25"/>
    <row r="636" s="14" customFormat="1" x14ac:dyDescent="0.25"/>
    <row r="637" s="14" customFormat="1" x14ac:dyDescent="0.25"/>
    <row r="638" s="14" customFormat="1" x14ac:dyDescent="0.25"/>
    <row r="639" s="14" customFormat="1" x14ac:dyDescent="0.25"/>
    <row r="640" s="14" customFormat="1" x14ac:dyDescent="0.25"/>
    <row r="641" s="14" customFormat="1" x14ac:dyDescent="0.25"/>
    <row r="642" s="14" customFormat="1" x14ac:dyDescent="0.25"/>
    <row r="643" s="14" customFormat="1" x14ac:dyDescent="0.25"/>
    <row r="644" s="14" customFormat="1" x14ac:dyDescent="0.25"/>
    <row r="645" s="14" customFormat="1" x14ac:dyDescent="0.25"/>
    <row r="646" s="14" customFormat="1" x14ac:dyDescent="0.25"/>
    <row r="647" s="14" customFormat="1" x14ac:dyDescent="0.25"/>
    <row r="648" s="14" customFormat="1" x14ac:dyDescent="0.25"/>
    <row r="649" s="14" customFormat="1" x14ac:dyDescent="0.25"/>
    <row r="650" s="14" customFormat="1" x14ac:dyDescent="0.25"/>
    <row r="651" s="14" customFormat="1" x14ac:dyDescent="0.25"/>
    <row r="652" s="14" customFormat="1" x14ac:dyDescent="0.25"/>
    <row r="653" s="14" customFormat="1" x14ac:dyDescent="0.25"/>
    <row r="654" s="14" customFormat="1" x14ac:dyDescent="0.25"/>
    <row r="655" s="14" customFormat="1" x14ac:dyDescent="0.25"/>
    <row r="656" s="14" customFormat="1" x14ac:dyDescent="0.25"/>
    <row r="657" s="14" customFormat="1" x14ac:dyDescent="0.25"/>
    <row r="658" s="14" customFormat="1" x14ac:dyDescent="0.25"/>
    <row r="659" s="14" customFormat="1" x14ac:dyDescent="0.25"/>
    <row r="660" s="14" customFormat="1" x14ac:dyDescent="0.25"/>
    <row r="661" s="14" customFormat="1" x14ac:dyDescent="0.25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8">
    <mergeCell ref="J3:K3"/>
    <mergeCell ref="J5:K29"/>
    <mergeCell ref="A1:H1"/>
    <mergeCell ref="A2:H2"/>
    <mergeCell ref="A3:A4"/>
    <mergeCell ref="B3:B4"/>
    <mergeCell ref="C3:C4"/>
    <mergeCell ref="H3:H4"/>
  </mergeCells>
  <conditionalFormatting sqref="I5:I29">
    <cfRule type="expression" dxfId="3" priority="1" stopIfTrue="1">
      <formula>$A5=TRUE</formula>
    </cfRule>
    <cfRule type="expression" dxfId="2" priority="2" stopIfTrue="1">
      <formula>#REF!=TRUE</formula>
    </cfRule>
  </conditionalFormatting>
  <conditionalFormatting sqref="J5 C5:C6 H5:H6">
    <cfRule type="expression" dxfId="1" priority="8" stopIfTrue="1">
      <formula>$A5=TRUE</formula>
    </cfRule>
    <cfRule type="expression" dxfId="0" priority="9" stopIfTrue="1">
      <formula>#REF!=TRUE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2025-11-14T11:36:26Z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