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Khuyến mại 2025\Tháng 12\file up web tháng 12\"/>
    </mc:Choice>
  </mc:AlternateContent>
  <bookViews>
    <workbookView xWindow="0" yWindow="0" windowWidth="28800" windowHeight="10830"/>
  </bookViews>
  <sheets>
    <sheet name="05.03 - 31.03" sheetId="7" r:id="rId1"/>
  </sheets>
  <definedNames>
    <definedName name="_xlnm._FilterDatabase" localSheetId="0" hidden="1">'05.03 - 31.03'!$J$1:$J$567</definedName>
  </definedName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0" i="7" l="1"/>
  <c r="I101" i="7"/>
  <c r="I102" i="7"/>
  <c r="I99" i="7"/>
  <c r="I87" i="7" l="1"/>
  <c r="I88" i="7"/>
  <c r="I89" i="7"/>
  <c r="I90" i="7"/>
  <c r="I91" i="7"/>
  <c r="I92" i="7"/>
  <c r="I93" i="7"/>
  <c r="I94" i="7"/>
  <c r="I95" i="7"/>
  <c r="I96" i="7"/>
  <c r="I97" i="7"/>
  <c r="I98" i="7"/>
  <c r="I86" i="7"/>
  <c r="I75" i="7" l="1"/>
  <c r="I76" i="7"/>
  <c r="I77" i="7"/>
  <c r="I78" i="7"/>
  <c r="I79" i="7"/>
  <c r="I80" i="7"/>
  <c r="I81" i="7"/>
  <c r="I82" i="7"/>
  <c r="I83" i="7"/>
  <c r="I84" i="7"/>
  <c r="I85" i="7"/>
  <c r="I74" i="7"/>
  <c r="I54" i="7" l="1"/>
  <c r="I55" i="7"/>
  <c r="I56" i="7"/>
  <c r="I57" i="7"/>
  <c r="I58" i="7"/>
  <c r="I59" i="7"/>
  <c r="I60" i="7"/>
  <c r="I61" i="7"/>
  <c r="I62" i="7"/>
  <c r="I53" i="7"/>
  <c r="I44" i="7"/>
  <c r="I45" i="7"/>
  <c r="I46" i="7"/>
  <c r="I47" i="7"/>
  <c r="I48" i="7"/>
  <c r="I49" i="7"/>
  <c r="I50" i="7"/>
  <c r="I51" i="7"/>
  <c r="I43" i="7"/>
  <c r="I34" i="7"/>
  <c r="I35" i="7"/>
  <c r="I36" i="7"/>
  <c r="I37" i="7"/>
  <c r="I38" i="7"/>
  <c r="I39" i="7"/>
  <c r="I40" i="7"/>
  <c r="I33" i="7"/>
  <c r="I20" i="7"/>
  <c r="I21" i="7"/>
  <c r="I22" i="7"/>
  <c r="I23" i="7"/>
  <c r="I24" i="7"/>
  <c r="I25" i="7"/>
  <c r="I26" i="7"/>
  <c r="I27" i="7"/>
  <c r="I28" i="7"/>
  <c r="I29" i="7"/>
  <c r="I30" i="7"/>
  <c r="I31" i="7"/>
  <c r="I32" i="7"/>
  <c r="I41" i="7"/>
  <c r="I42" i="7"/>
  <c r="I52" i="7"/>
  <c r="I63" i="7"/>
  <c r="I64" i="7"/>
  <c r="I65" i="7"/>
  <c r="I66" i="7"/>
  <c r="I67" i="7"/>
  <c r="I68" i="7"/>
  <c r="I69" i="7"/>
  <c r="I70" i="7"/>
  <c r="I71" i="7"/>
  <c r="I72" i="7"/>
  <c r="I73" i="7"/>
  <c r="I19" i="7"/>
  <c r="I13" i="7" l="1"/>
  <c r="I14" i="7"/>
  <c r="I15" i="7"/>
  <c r="I16" i="7"/>
  <c r="I17" i="7"/>
  <c r="I18" i="7"/>
  <c r="I12" i="7"/>
  <c r="I9" i="7" l="1"/>
  <c r="I10" i="7"/>
  <c r="I11" i="7"/>
  <c r="I8" i="7"/>
  <c r="I7" i="7" l="1"/>
  <c r="I6" i="7" l="1"/>
  <c r="I5" i="7"/>
</calcChain>
</file>

<file path=xl/sharedStrings.xml><?xml version="1.0" encoding="utf-8"?>
<sst xmlns="http://schemas.openxmlformats.org/spreadsheetml/2006/main" count="222" uniqueCount="101">
  <si>
    <t>STT</t>
  </si>
  <si>
    <t xml:space="preserve"> Tên Sản Phẩm</t>
  </si>
  <si>
    <t>Mức Giảm</t>
  </si>
  <si>
    <t>Giá Khuyến Mại sau khi giảm</t>
  </si>
  <si>
    <t xml:space="preserve">Danh sách sản phẩm dùng để khuyến mại đối với hình thức tặng </t>
  </si>
  <si>
    <t xml:space="preserve">Tỷ lệ phần trăm khuyến mại </t>
  </si>
  <si>
    <t xml:space="preserve"> (Đồng)</t>
  </si>
  <si>
    <t>(Đồng)</t>
  </si>
  <si>
    <t>Giá trị sản phẩm dùng để khuyến mại
 (Đồng)</t>
  </si>
  <si>
    <t>Giá niêm yết (Đồng)</t>
  </si>
  <si>
    <t>Tên CTKM</t>
  </si>
  <si>
    <t>DANH SÁCH CƠ CẤU SẢN PHẨM KHUYẾN MẠI (DSKM-02-12/KD.CC)</t>
  </si>
  <si>
    <t>[KÈM THEO THÔNG BÁO THỰC HIỆN KHUYẾN MẠI SỐ 02-12/KD.CC]</t>
  </si>
  <si>
    <t xml:space="preserve">Giảm 15% Nước muối đẳng trương Fysoline khi mua đơn hàng Con Cưng từ 200.000 đồng (Không áp dụng cho sữa thay thế sữa mẹ cho trẻ dưới 24 tháng tuổi) (Không áp dụng đồng thời với CTKM khác) </t>
  </si>
  <si>
    <t xml:space="preserve">Giảm 20% Nước giặt Hàn Quốc Aga-ae cho bé - Blue Sky 3L khi mua đơn hàng Con Cưng từ 200.000 đồng (Không áp dụng cho sữa thay thế sữa mẹ cho trẻ dưới 24 tháng tuổi) (Không áp dụng đồng thời với CTKM khác) </t>
  </si>
  <si>
    <t>Nước muối đẳng trương Fysoline(New)</t>
  </si>
  <si>
    <t>Nước giặt Hàn Quốc Aga-ae cho bé - Blue Sky 3L</t>
  </si>
  <si>
    <t>Không đồng thời KM khác</t>
  </si>
  <si>
    <t>Ưu đãi đơn hàng 200.000 đồng: Giảm 15% Combo 2 khăn ướt Animo 100 tờ
(Áp dụng khi mua đơn hàng Con Cưng từ 200,000đ trừ sữa thay thế sữa mẹ cho trẻ dưới 24 tháng tuổi)</t>
  </si>
  <si>
    <t>Combo 2 Khăn Ướt Dịu Nhẹ Animo không mùi (100 tờ)</t>
  </si>
  <si>
    <t>Giảm 15% khi mua 3 lốc Thực phẩm bổ sung Nestlé NANGROW/NANGROW 6+2 - 110ml hoặc 180ml
khi mua đơn hàng ConCung từ 200.000đ  (Không áp dụng cho sữa thay thế sữa mẹ dành cho trẻ dưới 24 tháng tuổi)</t>
  </si>
  <si>
    <t>3 lốc Thực phẩm bổ sung Nestlé NANGROW - 110ml</t>
  </si>
  <si>
    <t>3 lốc Thực phẩm bổ sung Nestlé NANGROW - 180ml</t>
  </si>
  <si>
    <t>3 lốc Thực phẩm bổ sung Nestlé NANGROW 6+2- 110ml</t>
  </si>
  <si>
    <t>3 lốc Thực phẩm bổ sung Nestlé NANGROW 6+2- 180ml</t>
  </si>
  <si>
    <t>Ưu đãi thực phẩm đơn hàng 200.000 đồng: Giảm 35% Thực phẩm bổ sung Nước uống bổ dưỡng Yến Sào và Hạt Chia (Lốc 6) (Không áp dụng cho sữa thay thế sữa mẹ cho trẻ dưới 24 tháng tuổi)</t>
  </si>
  <si>
    <t>Ưu đãi thực phẩm đơn hàng 200.000 đồng: Giảm 25% Phô mai tươi/nho HӦff - 55gr (Không áp dụng cho sữa thay thế sữa mẹ cho trẻ dưới 24 tháng tuổi)</t>
  </si>
  <si>
    <t>Ưu đãi thực phẩm đơn hàng 200.000 đồng: Giảm 30% Nước tương Chibi Nhật Bản (Không áp dụng cho sữa thay thế sữa mẹ cho trẻ dưới 24 tháng tuổi)</t>
  </si>
  <si>
    <t>Ưu đãi thực phẩm đơn hàng 200.000 đồng: Giảm còn 57.000 đồng Thực Phẩm Bổ Sung Bánh Bỏng Bổ Sung Dha Yommy Maeil (Không áp dụng cho sữa thay thế sữa mẹ cho trẻ dưới 24 tháng tuổi)</t>
  </si>
  <si>
    <t>Thực phẩm bổ sung Nước uống bổ dưỡng Yến Sào và Hạt Chia (Lốc 6)</t>
  </si>
  <si>
    <t>Phô mai tươi HӦff - 55gr</t>
  </si>
  <si>
    <t>Phô mai nho HӦff - 55gr</t>
  </si>
  <si>
    <t>Nước tương Chibi Nhật Bản</t>
  </si>
  <si>
    <t>Thực Phẩm Bổ Sung Bánh Bỏng Bổ Sung Dha Yommy Maeil Ba Loại Phô Mai</t>
  </si>
  <si>
    <t>Thực Phẩm Bổ Sung Bánh Bỏng Bổ Sung Dha Yommy Maeil Vị Truyền Thống</t>
  </si>
  <si>
    <t>Thực Phẩm Bổ Sung Bánh Bỏng Bổ Sung Dha Yommy Maeil Vị Sữa Chua Dâu Tây</t>
  </si>
  <si>
    <t>Không áp dụng đồng thời CTKM khác</t>
  </si>
  <si>
    <t>[Offline - Vừa giảm đến 800.000 đồng - Vừa tặng quà đến 250.000 đồng] Giảm giá đến 800.000 đồng Ghế ngồi ô tô Animo</t>
  </si>
  <si>
    <t>[Offline - Vừa giảm đến  800.000 đồng - Vừa tặng quà đến 250.000 đồng] Tặng 1 Gấu Cubbie Car Joy khi mua ghế ô tô Animo</t>
  </si>
  <si>
    <t>[Offline - Vừa giảm đến 800.000 đồng - Vừa tặng quà đến 250.000 đồng] Tặng 1 Ghế ngồi ô tô Gấu Cubbie khi mua ghế ô tô Animo</t>
  </si>
  <si>
    <t>[Offline - Vừa giảm đến 800.000 đồng - Vừa tặng quà đến 250.000 đồng] Tặng chăn bông 2 lớp Cubbie khi mua ghế ô tô Animo</t>
  </si>
  <si>
    <t>Ghế ngồi ô tô Animo Onefit Pro Isofix 360 (0-12Y, i-size, HB338, Harbor Gray)</t>
  </si>
  <si>
    <t>Ghế ngồi ô tô Animo Onefit Pro Isofix 360 (0-12Y, i-size, HB338, Iron Gray)</t>
  </si>
  <si>
    <t>Ghế ngồi ô tô Animo OneFit Isofix 360 (0-12Y, R44, CS008, Onyx)</t>
  </si>
  <si>
    <t>Ghế ngồi ô tô Animo OneFit Isofix 360 (0-12Y, R44, CS008, Stone Gray)</t>
  </si>
  <si>
    <t>Ghế ngồi ô tô Animo Flexi Pro Isofix (3Y+, i-size, HB629, Echo)</t>
  </si>
  <si>
    <t>Ghế ngồi ô tô Animo Flexi Isofix (3Y+, i-size, K55, Nickle)</t>
  </si>
  <si>
    <t>Ghế ngồi ô tô Animo Flexi Isofix (3Y+, i-size, K55, Coal)</t>
  </si>
  <si>
    <t>Ghế ngồi ô tô Animo Comfy Isofix (6Y+, i-size, K11, Coal, booster)</t>
  </si>
  <si>
    <t>Ghế ngồi ô tô Animo Comfy Isofix (6Y+, i-size, K11, Steel Gray, booster)</t>
  </si>
  <si>
    <t>Ghế ngồi ô tô Animo OneFit Pro Isofix 360 (0-12Y, i-size, HB338, Misty)</t>
  </si>
  <si>
    <t>Ghế ngồi ô tô Animo Flexi Pro Isofix (3Y+, i-size, HB629, Misty)</t>
  </si>
  <si>
    <t>Gấu Cubbie Car Joy (Hồng)</t>
  </si>
  <si>
    <t>Gấu Cubbie Car Joy B</t>
  </si>
  <si>
    <t>Gấu Cubbie Car Joy C</t>
  </si>
  <si>
    <t>QT Animo_Ghế ngồi ô tô Gấu Cubbie H</t>
  </si>
  <si>
    <t>QT Animo_Ghế ngồi ô tô Gấu Cubbie N</t>
  </si>
  <si>
    <t>Chăn bông Cubbie Animo (90x120cm, 2 lớp)</t>
  </si>
  <si>
    <t>Áp dụng đồng thời PQT:
- Phiếu giảm giá 200.000 đồng mua Ghế ngồi ô tô Animo
- Phiếu giảm giá 100.000 đồng mua Ghế ngồi ô tô Animo
Áp dụng đồng thời CTKM:
[Offline - Vừa giảm đến 800.000 đồng - Vừa tặng quà đến 250.000 đồng] Tặng 1 Gấu Cubbie Car Joy khi mua ghế ô tô Animo
[Offline - Vừa giảm đến 800.000 đồng - Vừa tặng quà đến 250.000 đồng] Tặng 1 Ghế ngồi ô tô Gấu Cubbie khi mua ghế ô tô Animo
[Offline - Vừa giảm đến 800.000 đồng - Vừa tặng quà đến 250.000 đồng] Tặng chăn bông 2 lớp Cubbie khi mua ghế ô tô Animo</t>
  </si>
  <si>
    <t>Áp dụng đồng thời CTKM:
[Offline - Vừa giảm đến 800.000 đồng - Vừa tặng quà đến 250.000 đồng] Tặng 1 Ghế ngồi ô tô Gấu Cubbie khi mua ghế ô tô Animo
[Vừa giảm đến 800.000 đồng - Vừa tặng quà đến 250.000 đồng] Giảm giá đến 800.000 đồng Ghế ngồi ô tô Animo</t>
  </si>
  <si>
    <t>Áp dụng đồng thời CTKM:
[Offline - Vừa giảm đến 800.000 đồng - Vừa tặng quà đến 250.000 đồng] Tặng 1 Gấu Cubbie Car Joy khi mua ghế ô tô Animo
[Vừa giảm đến 800.000 đồng - Vừa tặng quà đến 250.000 đồng] Giảm giá đến 800.000 đồng Ghế ngồi ô tô Animo</t>
  </si>
  <si>
    <t>Áp dụng đồng thời CTKM:
[Vừa giảm đến 800.000 đồng - Vừa tặng quà đến 250.000 đồng] Giảm giá đến 800.000 đồng Ghế ngồi ô tô Animo</t>
  </si>
  <si>
    <t>Áp dụng đồng thời PQT:
- Phiếu giảm giá 200.000 đồng mua Ghế ngồi ô tô Animo
- Phiếu giảm giá 100.000 đồng mua Ghế ngồi ô tô Animo
Áp dụng đồng thời CTKM:
[Online - Vừa giảm đến 900.000 đồng - Vừa tặng quà đến 250.000 đồng] Tặng Combo 1 Gấu Cubbie Car Joy và 1 Ghế ngồi ô tô Gấu Cubbie khi mua ghế ô tô Animo</t>
  </si>
  <si>
    <t>áp dụng tại cửa hàng Con Cưng, website concung.com, ứng dụng Con Cưng</t>
  </si>
  <si>
    <t>áp dụng tại cửa hàng Con Cưng</t>
  </si>
  <si>
    <t>[Bill 200.000 đồng] Giảm 20% Bộ cọ rửa bình Aga-ae/Animo (4 chi tiết) (Áp dụng đơn hàng từ 200.000 đồng, không áp dụng sữa thay thế sữa mẹ cho trẻ dưới 24 tháng tuổi)</t>
  </si>
  <si>
    <t>[Bill 200.000 đồng] Giảm 20% Cọ rửa bình tay xoay Animo (Áp dụng đơn hàng từ 200.000 đồng, không áp dụng sữa thay thế sữa mẹ cho trẻ dưới 24 tháng tuổi)</t>
  </si>
  <si>
    <t>[Bill 200.000 đồng] giảm 20% Bát ăn dặm Moreware/ cốc Moreware (Áp dụng đơn hàng từ 200.000 đồng, không áp dụng sữa thay thế sữa mẹ cho trẻ dưới 24 tháng tuổi)</t>
  </si>
  <si>
    <t>Bộ cọ rửa bình sữa và núm ty Aga-ae (4 chi tiết)</t>
  </si>
  <si>
    <t>Bộ cọ rửa bình đa năng Animo (4 chi tiết)</t>
  </si>
  <si>
    <t>Cọ rửa bình sữa tay xoay Animo</t>
  </si>
  <si>
    <t>Bát ăn dặm melamine cao cấp Moreware (W6082, tay cầm, thỏ hồng)</t>
  </si>
  <si>
    <t>Bát ăn dặm melamine cao cấp Moreware (W6082, tay cầm, khủng long)</t>
  </si>
  <si>
    <t>Bát ăn dặm melamine cao cấp Moreware (W6015, tròn, khủng long)</t>
  </si>
  <si>
    <t>Bát ăn dặm melamine cao cấp Moreware (SW6343, vuông, khủng long)</t>
  </si>
  <si>
    <t>Bát ăn dặm melamine cao cấp Moreware (W6082, tay cầm, mèo xinh)</t>
  </si>
  <si>
    <t>Bát ăn dặm melamine cao cấp Moreware (S1302, 1 tay cầm, mèo xinh)</t>
  </si>
  <si>
    <t>Cốc uống nước có nắp đậy melamine cao cấp Moreware (220ml, 1005, thỏ hồng)</t>
  </si>
  <si>
    <t>Cốc uống nước có nắp đậy melamine cao cấp Moreware (220ml, 1005, khủng long)</t>
  </si>
  <si>
    <t>Cốc uống nước có nắp đậy melamine cao cấp Moreware (240ml, 1010, mèo xinh)</t>
  </si>
  <si>
    <t>áp dụng tại website concung.com, ứng dụng Con Cưng</t>
  </si>
  <si>
    <t>Giảm 20% Khăn tắm trẻ em BM9T (60x120cm) (Áp dụng cho khách hàng mua đơn hàng 200.000đ sản phẩm bất kì tại Con Cưng (trừ sữa thay thế sữa mẹ cho trẻ dưới 24 tháng tuổi))</t>
  </si>
  <si>
    <t>Khăn tắm trẻ em Cotton hoàng tử Cá Animo BM9T (60x120cm,Xanh)</t>
  </si>
  <si>
    <t>Khăn tắm trẻ em Cotton Vườn Bách Thú Animo BM9T (60x120cm,Kem)</t>
  </si>
  <si>
    <t>Khăn tắm trẻ em Cotton Hươu cao cổ Animo BM9T (60x120cm,Trắng)</t>
  </si>
  <si>
    <t>Khăn tắm trẻ em Cotton Thỏ và bạn Animo BM9T (60x120cm,Hồng)</t>
  </si>
  <si>
    <t>Khăn tắm cotton ConCung Good BM9T màu trắng</t>
  </si>
  <si>
    <t>Khăn tắm trẻ em Cotton Nàng tiên cá Animo BM9T (60x120cm,Trắng)</t>
  </si>
  <si>
    <t>Khăn tắm cotton ConCung Good BM9T màu hồng</t>
  </si>
  <si>
    <t>Khăn tắm cotton ConCung Good BM9T màu xanh</t>
  </si>
  <si>
    <t>Khăn tắm trẻ em Cotton Animo BM9T (60x120cm,Trắng)</t>
  </si>
  <si>
    <t>Khăn tắm trẻ em Cotton Animo BM9T (60x120cm,Hồng)</t>
  </si>
  <si>
    <t>Khăn tắm trẻ em Cotton Animo BM9T (60x120cm,Vàng)</t>
  </si>
  <si>
    <t>Khăn tắm trẻ em Cotton Animo BM9T (60x120cm,Xanh)</t>
  </si>
  <si>
    <t>Khăn tắm cotton ConCung Good BM9T màu vàng</t>
  </si>
  <si>
    <t>Chăn bông 2 lớp siêu mềm hình ngôi sao Animo B2411_NK001 (75x100cm,Kem)</t>
  </si>
  <si>
    <t>Chăn bông 2 lớp cho bé hình gấu Animo B2203_NK018 (75x100cm,Kem)</t>
  </si>
  <si>
    <t>Chăn vải chần bông 3 lớp Animo B2306_MN002 (85x85cm,Kem)</t>
  </si>
  <si>
    <t>Chăn vải chần bông 3 lớp Animo B2306_MN003 (85x85cm,Xanh)</t>
  </si>
  <si>
    <t>Đồng giá 169.000đ Chăn cho bé Animo</t>
  </si>
  <si>
    <t>[Online ] Giảm giá đến 900.000 đồng Ghế ngồi ô tô Animo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</si>
</sst>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_-;\-* #,##0_-;_-* &quot;-&quot;_-;_-@_-"/>
    <numFmt numFmtId="165" formatCode="_-* #,##0.00_-;\-* #,##0.00_-;_-* &quot;-&quot;??_-;_-@_-"/>
    <numFmt numFmtId="166" formatCode="_(* #,##0_);_(* \(#,##0\);_(* &quot;-&quot;??_);_(@_)"/>
    <numFmt numFmtId="167" formatCode="_ * #,##0_ ;_ * \-#,##0_ ;_ * &quot;-&quot;??_ ;_ @_ "/>
    <numFmt numFmtId="168" formatCode="_-* #,##0_-;\-* #,##0_-;_-* &quot;-&quot;??_-;_-@_-"/>
  </numFmts>
  <fonts count="1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u/>
      <sz val="10"/>
      <color theme="11"/>
      <name val="Arial"/>
      <family val="2"/>
    </font>
    <font>
      <sz val="10"/>
      <name val="Arial"/>
      <family val="2"/>
    </font>
    <font>
      <sz val="12"/>
      <name val="Times New Roman"/>
      <family val="1"/>
    </font>
    <font>
      <b/>
      <sz val="12"/>
      <color theme="1" tint="0.14999847407452621"/>
      <name val="Times New Roman"/>
      <family val="1"/>
    </font>
    <font>
      <sz val="12"/>
      <color theme="1" tint="0.14999847407452621"/>
      <name val="Times New Roman"/>
      <family val="1"/>
    </font>
    <font>
      <b/>
      <sz val="11"/>
      <color theme="1" tint="0.14999847407452621"/>
      <name val="Times New Roman"/>
      <family val="1"/>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3" fillId="0" borderId="0" applyFont="0" applyFill="0" applyBorder="0" applyAlignment="0" applyProtection="0"/>
    <xf numFmtId="0" fontId="2"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42">
    <xf numFmtId="0" fontId="0" fillId="0" borderId="0" xfId="0"/>
    <xf numFmtId="0" fontId="7" fillId="0" borderId="0" xfId="0" applyFont="1"/>
    <xf numFmtId="166" fontId="7" fillId="0" borderId="0" xfId="5" applyNumberFormat="1" applyFont="1"/>
    <xf numFmtId="9" fontId="7" fillId="0" borderId="0" xfId="6" applyFont="1"/>
    <xf numFmtId="0" fontId="9" fillId="0" borderId="1" xfId="0" applyFont="1" applyFill="1" applyBorder="1"/>
    <xf numFmtId="166" fontId="8" fillId="0" borderId="1" xfId="7" applyNumberFormat="1" applyFont="1" applyFill="1" applyBorder="1" applyAlignment="1">
      <alignment horizontal="center" vertical="center" wrapText="1"/>
    </xf>
    <xf numFmtId="10" fontId="8" fillId="0" borderId="1" xfId="6" applyNumberFormat="1" applyFont="1" applyFill="1" applyBorder="1" applyAlignment="1">
      <alignment horizontal="center" vertical="center" wrapText="1"/>
    </xf>
    <xf numFmtId="166" fontId="10" fillId="0" borderId="1" xfId="7" applyNumberFormat="1" applyFont="1" applyFill="1" applyBorder="1" applyAlignment="1">
      <alignment horizontal="center" vertical="center" wrapText="1"/>
    </xf>
    <xf numFmtId="166" fontId="10" fillId="0" borderId="1" xfId="7" applyNumberFormat="1" applyFont="1" applyFill="1" applyBorder="1" applyAlignment="1">
      <alignment horizontal="right" vertical="center" wrapText="1"/>
    </xf>
    <xf numFmtId="1" fontId="10" fillId="0" borderId="1" xfId="7" applyNumberFormat="1" applyFont="1" applyFill="1" applyBorder="1" applyAlignment="1">
      <alignment horizontal="center" vertical="center" wrapText="1"/>
    </xf>
    <xf numFmtId="1" fontId="8" fillId="0" borderId="1" xfId="7" applyNumberFormat="1" applyFont="1" applyFill="1" applyBorder="1" applyAlignment="1">
      <alignment horizontal="center" vertical="center" wrapText="1"/>
    </xf>
    <xf numFmtId="0" fontId="7" fillId="0" borderId="1" xfId="0" applyFont="1" applyBorder="1"/>
    <xf numFmtId="166" fontId="7" fillId="0" borderId="1" xfId="0" applyNumberFormat="1" applyFont="1" applyBorder="1"/>
    <xf numFmtId="0" fontId="7" fillId="0" borderId="1" xfId="0" applyFont="1" applyBorder="1" applyAlignment="1">
      <alignment wrapText="1"/>
    </xf>
    <xf numFmtId="9" fontId="7" fillId="0" borderId="1" xfId="6" applyFont="1" applyBorder="1" applyAlignment="1">
      <alignment horizontal="center"/>
    </xf>
    <xf numFmtId="14" fontId="7" fillId="0" borderId="1" xfId="0" applyNumberFormat="1" applyFont="1" applyBorder="1" applyAlignment="1">
      <alignment wrapText="1"/>
    </xf>
    <xf numFmtId="167" fontId="7" fillId="0" borderId="1" xfId="0" applyNumberFormat="1" applyFont="1" applyBorder="1"/>
    <xf numFmtId="3" fontId="7" fillId="0" borderId="1" xfId="0" applyNumberFormat="1" applyFont="1" applyBorder="1"/>
    <xf numFmtId="0" fontId="7" fillId="0" borderId="0" xfId="0" applyFont="1" applyAlignment="1">
      <alignment wrapText="1"/>
    </xf>
    <xf numFmtId="168" fontId="7" fillId="0" borderId="1" xfId="0" applyNumberFormat="1" applyFont="1" applyBorder="1"/>
    <xf numFmtId="0" fontId="7" fillId="0" borderId="2" xfId="0" applyFont="1" applyBorder="1"/>
    <xf numFmtId="0" fontId="7" fillId="0" borderId="1" xfId="0" applyFont="1" applyFill="1" applyBorder="1"/>
    <xf numFmtId="3" fontId="7" fillId="0" borderId="1" xfId="0" applyNumberFormat="1" applyFont="1" applyFill="1" applyBorder="1"/>
    <xf numFmtId="166" fontId="7" fillId="0" borderId="1" xfId="0" applyNumberFormat="1" applyFont="1" applyFill="1" applyBorder="1"/>
    <xf numFmtId="0" fontId="7" fillId="0" borderId="1" xfId="0" applyFont="1" applyFill="1" applyBorder="1" applyAlignment="1">
      <alignment wrapText="1"/>
    </xf>
    <xf numFmtId="168" fontId="7" fillId="0" borderId="1" xfId="0" applyNumberFormat="1" applyFont="1" applyFill="1" applyBorder="1"/>
    <xf numFmtId="9" fontId="7" fillId="0" borderId="1" xfId="6" applyFont="1" applyFill="1" applyBorder="1" applyAlignment="1">
      <alignment horizontal="center"/>
    </xf>
    <xf numFmtId="166" fontId="7" fillId="0" borderId="0" xfId="0" applyNumberFormat="1" applyFont="1" applyFill="1"/>
    <xf numFmtId="0" fontId="7" fillId="0" borderId="0" xfId="0" applyFont="1" applyFill="1"/>
    <xf numFmtId="167" fontId="7" fillId="0" borderId="1" xfId="0" applyNumberFormat="1" applyFont="1" applyFill="1" applyBorder="1"/>
    <xf numFmtId="0" fontId="7" fillId="0" borderId="1" xfId="0" applyFont="1" applyBorder="1" applyAlignment="1">
      <alignment horizontal="center" vertical="center" wrapText="1"/>
    </xf>
    <xf numFmtId="14" fontId="7" fillId="0" borderId="1" xfId="0" applyNumberFormat="1"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66" fontId="7" fillId="0" borderId="1" xfId="0" applyNumberFormat="1" applyFont="1" applyBorder="1" applyAlignment="1">
      <alignment horizontal="center" vertical="center"/>
    </xf>
    <xf numFmtId="166" fontId="7" fillId="0" borderId="1" xfId="0" applyNumberFormat="1" applyFont="1" applyBorder="1" applyAlignment="1">
      <alignment horizontal="left" vertical="center"/>
    </xf>
    <xf numFmtId="0" fontId="7" fillId="0" borderId="1" xfId="0" applyFont="1" applyBorder="1" applyAlignment="1">
      <alignment horizontal="left" vertical="center" wrapText="1"/>
    </xf>
    <xf numFmtId="166" fontId="8" fillId="0" borderId="1" xfId="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66" fontId="10" fillId="0" borderId="1" xfId="7" applyNumberFormat="1" applyFont="1" applyFill="1" applyBorder="1" applyAlignment="1">
      <alignment vertical="center" wrapText="1"/>
    </xf>
    <xf numFmtId="1" fontId="10" fillId="0" borderId="1" xfId="7" applyNumberFormat="1" applyFont="1" applyFill="1" applyBorder="1" applyAlignment="1">
      <alignment horizontal="center" vertical="center" wrapText="1"/>
    </xf>
  </cellXfs>
  <cellStyles count="14">
    <cellStyle name="Comma" xfId="5" builtinId="3"/>
    <cellStyle name="Comma [0] 2" xfId="12"/>
    <cellStyle name="Comma 2" xfId="7"/>
    <cellStyle name="Comma 2 2" xfId="13"/>
    <cellStyle name="Comma 3" xfId="10"/>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9"/>
    <cellStyle name="Normal 3" xfId="8"/>
    <cellStyle name="Percent" xfId="6" builtinId="5"/>
    <cellStyle name="Percent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7"/>
  <sheetViews>
    <sheetView tabSelected="1" topLeftCell="B1" zoomScale="80" zoomScaleNormal="80" workbookViewId="0">
      <selection activeCell="G6" sqref="G6"/>
    </sheetView>
  </sheetViews>
  <sheetFormatPr defaultColWidth="11.42578125" defaultRowHeight="15.75" x14ac:dyDescent="0.25"/>
  <cols>
    <col min="1" max="1" width="6.85546875" style="1" customWidth="1"/>
    <col min="2" max="2" width="60.28515625" style="1" customWidth="1"/>
    <col min="3" max="3" width="15.7109375" style="2" customWidth="1"/>
    <col min="4" max="4" width="16.28515625" style="3" bestFit="1" customWidth="1"/>
    <col min="5" max="5" width="14.140625" style="3" customWidth="1"/>
    <col min="6" max="6" width="35.28515625" style="1" customWidth="1"/>
    <col min="7" max="7" width="19.28515625" style="1" customWidth="1"/>
    <col min="8" max="8" width="50.85546875" style="1" customWidth="1"/>
    <col min="9" max="9" width="11.42578125" style="1"/>
    <col min="10" max="10" width="17.5703125" style="1" customWidth="1"/>
    <col min="11" max="11" width="32.5703125" style="1" customWidth="1"/>
    <col min="12" max="12" width="16.85546875" style="1" bestFit="1" customWidth="1"/>
    <col min="13" max="16384" width="11.42578125" style="1"/>
  </cols>
  <sheetData>
    <row r="1" spans="1:11" ht="19.5" customHeight="1" x14ac:dyDescent="0.25">
      <c r="A1" s="38" t="s">
        <v>11</v>
      </c>
      <c r="B1" s="38"/>
      <c r="C1" s="38"/>
      <c r="D1" s="38"/>
      <c r="E1" s="38"/>
      <c r="F1" s="38"/>
      <c r="G1" s="38"/>
      <c r="H1" s="38"/>
      <c r="I1" s="4"/>
      <c r="J1" s="11"/>
      <c r="K1" s="11"/>
    </row>
    <row r="2" spans="1:11" ht="19.5" customHeight="1" x14ac:dyDescent="0.25">
      <c r="A2" s="38" t="s">
        <v>12</v>
      </c>
      <c r="B2" s="38"/>
      <c r="C2" s="38"/>
      <c r="D2" s="38"/>
      <c r="E2" s="38"/>
      <c r="F2" s="38"/>
      <c r="G2" s="38"/>
      <c r="H2" s="38"/>
      <c r="I2" s="4"/>
      <c r="J2" s="11"/>
      <c r="K2" s="11"/>
    </row>
    <row r="3" spans="1:11" ht="63" customHeight="1" x14ac:dyDescent="0.25">
      <c r="A3" s="39" t="s">
        <v>0</v>
      </c>
      <c r="B3" s="39" t="s">
        <v>1</v>
      </c>
      <c r="C3" s="40" t="s">
        <v>9</v>
      </c>
      <c r="D3" s="5" t="s">
        <v>2</v>
      </c>
      <c r="E3" s="5" t="s">
        <v>3</v>
      </c>
      <c r="F3" s="5" t="s">
        <v>4</v>
      </c>
      <c r="G3" s="10" t="s">
        <v>8</v>
      </c>
      <c r="H3" s="41" t="s">
        <v>10</v>
      </c>
      <c r="I3" s="6" t="s">
        <v>5</v>
      </c>
      <c r="J3" s="11"/>
      <c r="K3" s="11"/>
    </row>
    <row r="4" spans="1:11" ht="35.450000000000003" customHeight="1" x14ac:dyDescent="0.25">
      <c r="A4" s="39"/>
      <c r="B4" s="39"/>
      <c r="C4" s="40"/>
      <c r="D4" s="7" t="s">
        <v>6</v>
      </c>
      <c r="E4" s="9" t="s">
        <v>7</v>
      </c>
      <c r="F4" s="8"/>
      <c r="G4" s="9" t="s">
        <v>6</v>
      </c>
      <c r="H4" s="41"/>
      <c r="I4" s="4"/>
      <c r="J4" s="11"/>
      <c r="K4" s="11"/>
    </row>
    <row r="5" spans="1:11" ht="63" x14ac:dyDescent="0.25">
      <c r="A5" s="11"/>
      <c r="B5" s="11" t="s">
        <v>15</v>
      </c>
      <c r="C5" s="12">
        <v>166000</v>
      </c>
      <c r="D5" s="12">
        <v>24900</v>
      </c>
      <c r="E5" s="12">
        <v>141100</v>
      </c>
      <c r="F5" s="11"/>
      <c r="G5" s="11"/>
      <c r="H5" s="13" t="s">
        <v>13</v>
      </c>
      <c r="I5" s="14">
        <f>D5/C5</f>
        <v>0.15</v>
      </c>
      <c r="J5" s="30" t="s">
        <v>63</v>
      </c>
      <c r="K5" s="11" t="s">
        <v>17</v>
      </c>
    </row>
    <row r="6" spans="1:11" s="28" customFormat="1" ht="116.25" customHeight="1" x14ac:dyDescent="0.25">
      <c r="A6" s="21"/>
      <c r="B6" s="21" t="s">
        <v>16</v>
      </c>
      <c r="C6" s="23">
        <v>235000</v>
      </c>
      <c r="D6" s="23">
        <v>47000</v>
      </c>
      <c r="E6" s="23">
        <v>188000</v>
      </c>
      <c r="F6" s="21"/>
      <c r="G6" s="21"/>
      <c r="H6" s="24" t="s">
        <v>14</v>
      </c>
      <c r="I6" s="26">
        <f>D6/C6</f>
        <v>0.2</v>
      </c>
      <c r="J6" s="30"/>
      <c r="K6" s="21" t="s">
        <v>17</v>
      </c>
    </row>
    <row r="7" spans="1:11" ht="63" x14ac:dyDescent="0.25">
      <c r="A7" s="11"/>
      <c r="B7" s="11" t="s">
        <v>19</v>
      </c>
      <c r="C7" s="12">
        <v>70000</v>
      </c>
      <c r="D7" s="12">
        <v>10500</v>
      </c>
      <c r="E7" s="12">
        <v>59500</v>
      </c>
      <c r="F7" s="11"/>
      <c r="G7" s="11"/>
      <c r="H7" s="15" t="s">
        <v>18</v>
      </c>
      <c r="I7" s="14">
        <f>D7/C7</f>
        <v>0.15</v>
      </c>
      <c r="J7" s="30" t="s">
        <v>64</v>
      </c>
      <c r="K7" s="11" t="s">
        <v>17</v>
      </c>
    </row>
    <row r="8" spans="1:11" ht="78.75" customHeight="1" x14ac:dyDescent="0.25">
      <c r="A8" s="11"/>
      <c r="B8" s="16" t="s">
        <v>21</v>
      </c>
      <c r="C8" s="17">
        <v>135000</v>
      </c>
      <c r="D8" s="17">
        <v>20250</v>
      </c>
      <c r="E8" s="17">
        <v>114750</v>
      </c>
      <c r="F8" s="11"/>
      <c r="G8" s="11"/>
      <c r="H8" s="31" t="s">
        <v>20</v>
      </c>
      <c r="I8" s="14">
        <f>D8/C8</f>
        <v>0.15</v>
      </c>
      <c r="J8" s="30"/>
      <c r="K8" s="11" t="s">
        <v>17</v>
      </c>
    </row>
    <row r="9" spans="1:11" x14ac:dyDescent="0.25">
      <c r="A9" s="11"/>
      <c r="B9" s="16" t="s">
        <v>22</v>
      </c>
      <c r="C9" s="17">
        <v>195000</v>
      </c>
      <c r="D9" s="17">
        <v>29250</v>
      </c>
      <c r="E9" s="17">
        <v>165750</v>
      </c>
      <c r="F9" s="11"/>
      <c r="G9" s="11"/>
      <c r="H9" s="31"/>
      <c r="I9" s="14">
        <f>D9/C9</f>
        <v>0.15</v>
      </c>
      <c r="J9" s="30"/>
      <c r="K9" s="11" t="s">
        <v>17</v>
      </c>
    </row>
    <row r="10" spans="1:11" x14ac:dyDescent="0.25">
      <c r="A10" s="11"/>
      <c r="B10" s="16" t="s">
        <v>23</v>
      </c>
      <c r="C10" s="17">
        <v>292500</v>
      </c>
      <c r="D10" s="17">
        <v>43875</v>
      </c>
      <c r="E10" s="17">
        <v>248625</v>
      </c>
      <c r="F10" s="11"/>
      <c r="G10" s="11"/>
      <c r="H10" s="31"/>
      <c r="I10" s="14">
        <f>D10/C10</f>
        <v>0.15</v>
      </c>
      <c r="J10" s="30"/>
      <c r="K10" s="11" t="s">
        <v>17</v>
      </c>
    </row>
    <row r="11" spans="1:11" s="28" customFormat="1" x14ac:dyDescent="0.25">
      <c r="A11" s="21"/>
      <c r="B11" s="29" t="s">
        <v>24</v>
      </c>
      <c r="C11" s="22">
        <v>202500</v>
      </c>
      <c r="D11" s="22">
        <v>30375</v>
      </c>
      <c r="E11" s="22">
        <v>172125</v>
      </c>
      <c r="F11" s="21"/>
      <c r="G11" s="21"/>
      <c r="H11" s="31"/>
      <c r="I11" s="26">
        <f>D11/C11</f>
        <v>0.15</v>
      </c>
      <c r="J11" s="30"/>
      <c r="K11" s="21" t="s">
        <v>17</v>
      </c>
    </row>
    <row r="12" spans="1:11" ht="63" x14ac:dyDescent="0.25">
      <c r="A12" s="11"/>
      <c r="B12" s="13" t="s">
        <v>29</v>
      </c>
      <c r="C12" s="12">
        <v>169000</v>
      </c>
      <c r="D12" s="12">
        <v>59149.999999999993</v>
      </c>
      <c r="E12" s="12">
        <v>109850</v>
      </c>
      <c r="F12" s="11"/>
      <c r="G12" s="11"/>
      <c r="H12" s="13" t="s">
        <v>25</v>
      </c>
      <c r="I12" s="14">
        <f>D12/C12</f>
        <v>0.35</v>
      </c>
      <c r="J12" s="30" t="s">
        <v>63</v>
      </c>
      <c r="K12" s="13" t="s">
        <v>36</v>
      </c>
    </row>
    <row r="13" spans="1:11" ht="47.25" x14ac:dyDescent="0.25">
      <c r="A13" s="11"/>
      <c r="B13" s="13" t="s">
        <v>30</v>
      </c>
      <c r="C13" s="12">
        <v>66000</v>
      </c>
      <c r="D13" s="12">
        <v>16500</v>
      </c>
      <c r="E13" s="12">
        <v>49500</v>
      </c>
      <c r="F13" s="11"/>
      <c r="G13" s="11"/>
      <c r="H13" s="13" t="s">
        <v>26</v>
      </c>
      <c r="I13" s="14">
        <f>D13/C13</f>
        <v>0.25</v>
      </c>
      <c r="J13" s="30"/>
      <c r="K13" s="13" t="s">
        <v>36</v>
      </c>
    </row>
    <row r="14" spans="1:11" ht="47.25" x14ac:dyDescent="0.25">
      <c r="A14" s="11"/>
      <c r="B14" s="13" t="s">
        <v>31</v>
      </c>
      <c r="C14" s="12">
        <v>66000</v>
      </c>
      <c r="D14" s="12">
        <v>16500</v>
      </c>
      <c r="E14" s="12">
        <v>49500</v>
      </c>
      <c r="F14" s="11"/>
      <c r="G14" s="11"/>
      <c r="H14" s="13" t="s">
        <v>26</v>
      </c>
      <c r="I14" s="14">
        <f>D14/C14</f>
        <v>0.25</v>
      </c>
      <c r="J14" s="30"/>
      <c r="K14" s="13" t="s">
        <v>36</v>
      </c>
    </row>
    <row r="15" spans="1:11" ht="47.25" x14ac:dyDescent="0.25">
      <c r="A15" s="11"/>
      <c r="B15" s="13" t="s">
        <v>32</v>
      </c>
      <c r="C15" s="12">
        <v>99000</v>
      </c>
      <c r="D15" s="12">
        <v>29700</v>
      </c>
      <c r="E15" s="12">
        <v>69300</v>
      </c>
      <c r="F15" s="11"/>
      <c r="G15" s="11"/>
      <c r="H15" s="13" t="s">
        <v>27</v>
      </c>
      <c r="I15" s="14">
        <f>D15/C15</f>
        <v>0.3</v>
      </c>
      <c r="J15" s="30"/>
      <c r="K15" s="13" t="s">
        <v>36</v>
      </c>
    </row>
    <row r="16" spans="1:11" ht="63" x14ac:dyDescent="0.25">
      <c r="A16" s="11"/>
      <c r="B16" s="13" t="s">
        <v>33</v>
      </c>
      <c r="C16" s="12">
        <v>69000</v>
      </c>
      <c r="D16" s="12">
        <v>12000</v>
      </c>
      <c r="E16" s="12">
        <v>57000</v>
      </c>
      <c r="F16" s="11"/>
      <c r="G16" s="11"/>
      <c r="H16" s="13" t="s">
        <v>28</v>
      </c>
      <c r="I16" s="14">
        <f>D16/C16</f>
        <v>0.17391304347826086</v>
      </c>
      <c r="J16" s="30"/>
      <c r="K16" s="13" t="s">
        <v>36</v>
      </c>
    </row>
    <row r="17" spans="1:12" ht="63" x14ac:dyDescent="0.25">
      <c r="A17" s="11"/>
      <c r="B17" s="13" t="s">
        <v>34</v>
      </c>
      <c r="C17" s="12">
        <v>69000</v>
      </c>
      <c r="D17" s="12">
        <v>12000</v>
      </c>
      <c r="E17" s="12">
        <v>57000</v>
      </c>
      <c r="F17" s="11"/>
      <c r="G17" s="11"/>
      <c r="H17" s="13" t="s">
        <v>28</v>
      </c>
      <c r="I17" s="14">
        <f>D17/C17</f>
        <v>0.17391304347826086</v>
      </c>
      <c r="J17" s="30"/>
      <c r="K17" s="13" t="s">
        <v>36</v>
      </c>
    </row>
    <row r="18" spans="1:12" s="28" customFormat="1" ht="63" x14ac:dyDescent="0.25">
      <c r="A18" s="21"/>
      <c r="B18" s="24" t="s">
        <v>35</v>
      </c>
      <c r="C18" s="23">
        <v>69000</v>
      </c>
      <c r="D18" s="23">
        <v>12000</v>
      </c>
      <c r="E18" s="23">
        <v>57000</v>
      </c>
      <c r="F18" s="21"/>
      <c r="G18" s="21"/>
      <c r="H18" s="24" t="s">
        <v>28</v>
      </c>
      <c r="I18" s="26">
        <f>D18/C18</f>
        <v>0.17391304347826086</v>
      </c>
      <c r="J18" s="30"/>
      <c r="K18" s="24" t="s">
        <v>36</v>
      </c>
      <c r="L18" s="27"/>
    </row>
    <row r="19" spans="1:12" ht="299.25" customHeight="1" x14ac:dyDescent="0.25">
      <c r="A19" s="20"/>
      <c r="B19" s="13" t="s">
        <v>41</v>
      </c>
      <c r="C19" s="12">
        <v>4650000</v>
      </c>
      <c r="D19" s="19">
        <v>800000</v>
      </c>
      <c r="E19" s="12">
        <v>3850000</v>
      </c>
      <c r="F19" s="13"/>
      <c r="G19" s="12"/>
      <c r="H19" s="37" t="s">
        <v>37</v>
      </c>
      <c r="I19" s="14">
        <f>G19/C19+D19/C19</f>
        <v>0.17204301075268819</v>
      </c>
      <c r="J19" s="30" t="s">
        <v>64</v>
      </c>
      <c r="K19" s="30" t="s">
        <v>58</v>
      </c>
    </row>
    <row r="20" spans="1:12" ht="31.5" x14ac:dyDescent="0.25">
      <c r="A20" s="20"/>
      <c r="B20" s="13" t="s">
        <v>42</v>
      </c>
      <c r="C20" s="12">
        <v>4650000</v>
      </c>
      <c r="D20" s="19">
        <v>800000</v>
      </c>
      <c r="E20" s="12">
        <v>3850000</v>
      </c>
      <c r="F20" s="13"/>
      <c r="G20" s="12"/>
      <c r="H20" s="37"/>
      <c r="I20" s="14">
        <f>G20/C20+D20/C20</f>
        <v>0.17204301075268819</v>
      </c>
      <c r="J20" s="30"/>
      <c r="K20" s="30"/>
    </row>
    <row r="21" spans="1:12" ht="31.5" x14ac:dyDescent="0.25">
      <c r="A21" s="20"/>
      <c r="B21" s="13" t="s">
        <v>43</v>
      </c>
      <c r="C21" s="12">
        <v>3250000</v>
      </c>
      <c r="D21" s="19">
        <v>700000</v>
      </c>
      <c r="E21" s="12">
        <v>2550000</v>
      </c>
      <c r="F21" s="13"/>
      <c r="G21" s="12"/>
      <c r="H21" s="37"/>
      <c r="I21" s="14">
        <f>G21/C21+D21/C21</f>
        <v>0.2153846153846154</v>
      </c>
      <c r="J21" s="30"/>
      <c r="K21" s="30"/>
    </row>
    <row r="22" spans="1:12" ht="31.5" x14ac:dyDescent="0.25">
      <c r="A22" s="20"/>
      <c r="B22" s="13" t="s">
        <v>44</v>
      </c>
      <c r="C22" s="12">
        <v>3250000</v>
      </c>
      <c r="D22" s="19">
        <v>700000</v>
      </c>
      <c r="E22" s="12">
        <v>2550000</v>
      </c>
      <c r="F22" s="13"/>
      <c r="G22" s="12"/>
      <c r="H22" s="37"/>
      <c r="I22" s="14">
        <f>G22/C22+D22/C22</f>
        <v>0.2153846153846154</v>
      </c>
      <c r="J22" s="30"/>
      <c r="K22" s="30"/>
    </row>
    <row r="23" spans="1:12" x14ac:dyDescent="0.25">
      <c r="A23" s="20"/>
      <c r="B23" s="13" t="s">
        <v>45</v>
      </c>
      <c r="C23" s="12">
        <v>2450000</v>
      </c>
      <c r="D23" s="19">
        <v>500000</v>
      </c>
      <c r="E23" s="12">
        <v>1950000</v>
      </c>
      <c r="F23" s="13"/>
      <c r="G23" s="11"/>
      <c r="H23" s="37"/>
      <c r="I23" s="14">
        <f>G23/C23+D23/C23</f>
        <v>0.20408163265306123</v>
      </c>
      <c r="J23" s="30"/>
      <c r="K23" s="30"/>
    </row>
    <row r="24" spans="1:12" x14ac:dyDescent="0.25">
      <c r="A24" s="20"/>
      <c r="B24" s="13" t="s">
        <v>46</v>
      </c>
      <c r="C24" s="12">
        <v>1850000</v>
      </c>
      <c r="D24" s="19">
        <v>100000</v>
      </c>
      <c r="E24" s="12">
        <v>1750000</v>
      </c>
      <c r="F24" s="13"/>
      <c r="G24" s="11"/>
      <c r="H24" s="37"/>
      <c r="I24" s="14">
        <f>G24/C24+D24/C24</f>
        <v>5.4054054054054057E-2</v>
      </c>
      <c r="J24" s="30"/>
      <c r="K24" s="30"/>
    </row>
    <row r="25" spans="1:12" x14ac:dyDescent="0.25">
      <c r="A25" s="20"/>
      <c r="B25" s="13" t="s">
        <v>47</v>
      </c>
      <c r="C25" s="12">
        <v>1850000</v>
      </c>
      <c r="D25" s="19">
        <v>100000</v>
      </c>
      <c r="E25" s="12">
        <v>1750000</v>
      </c>
      <c r="F25" s="13"/>
      <c r="G25" s="11"/>
      <c r="H25" s="37"/>
      <c r="I25" s="14">
        <f>G25/C25+D25/C25</f>
        <v>5.4054054054054057E-2</v>
      </c>
      <c r="J25" s="30"/>
      <c r="K25" s="30"/>
    </row>
    <row r="26" spans="1:12" ht="31.5" x14ac:dyDescent="0.25">
      <c r="A26" s="20"/>
      <c r="B26" s="13" t="s">
        <v>48</v>
      </c>
      <c r="C26" s="12">
        <v>950000</v>
      </c>
      <c r="D26" s="19">
        <v>160000</v>
      </c>
      <c r="E26" s="12">
        <v>790000</v>
      </c>
      <c r="F26" s="13"/>
      <c r="G26" s="11"/>
      <c r="H26" s="37"/>
      <c r="I26" s="14">
        <f>G26/C26+D26/C26</f>
        <v>0.16842105263157894</v>
      </c>
      <c r="J26" s="30"/>
      <c r="K26" s="30"/>
    </row>
    <row r="27" spans="1:12" ht="31.5" x14ac:dyDescent="0.25">
      <c r="A27" s="20"/>
      <c r="B27" s="13" t="s">
        <v>49</v>
      </c>
      <c r="C27" s="12">
        <v>950000</v>
      </c>
      <c r="D27" s="19">
        <v>160000</v>
      </c>
      <c r="E27" s="12">
        <v>790000</v>
      </c>
      <c r="F27" s="13"/>
      <c r="G27" s="11"/>
      <c r="H27" s="37"/>
      <c r="I27" s="14">
        <f>G27/C27+D27/C27</f>
        <v>0.16842105263157894</v>
      </c>
      <c r="J27" s="30"/>
      <c r="K27" s="30"/>
    </row>
    <row r="28" spans="1:12" ht="31.5" x14ac:dyDescent="0.25">
      <c r="A28" s="20"/>
      <c r="B28" s="13" t="s">
        <v>50</v>
      </c>
      <c r="C28" s="12">
        <v>4650000</v>
      </c>
      <c r="D28" s="19">
        <v>800000</v>
      </c>
      <c r="E28" s="12">
        <v>3850000</v>
      </c>
      <c r="F28" s="13"/>
      <c r="G28" s="11"/>
      <c r="H28" s="37"/>
      <c r="I28" s="14">
        <f>G28/C28+D28/C28</f>
        <v>0.17204301075268819</v>
      </c>
      <c r="J28" s="30"/>
      <c r="K28" s="30"/>
    </row>
    <row r="29" spans="1:12" x14ac:dyDescent="0.25">
      <c r="A29" s="20"/>
      <c r="B29" s="13" t="s">
        <v>51</v>
      </c>
      <c r="C29" s="12">
        <v>2450000</v>
      </c>
      <c r="D29" s="19">
        <v>500000</v>
      </c>
      <c r="E29" s="12">
        <v>1950000</v>
      </c>
      <c r="F29" s="13"/>
      <c r="G29" s="11"/>
      <c r="H29" s="37"/>
      <c r="I29" s="14">
        <f>G29/C29+D29/C29</f>
        <v>0.20408163265306123</v>
      </c>
      <c r="J29" s="30"/>
      <c r="K29" s="30"/>
    </row>
    <row r="30" spans="1:12" ht="141.75" customHeight="1" x14ac:dyDescent="0.25">
      <c r="A30" s="20"/>
      <c r="B30" s="13" t="s">
        <v>41</v>
      </c>
      <c r="C30" s="12">
        <v>4650000</v>
      </c>
      <c r="D30" s="19"/>
      <c r="E30" s="12"/>
      <c r="F30" s="13" t="s">
        <v>52</v>
      </c>
      <c r="G30" s="12">
        <v>100000</v>
      </c>
      <c r="H30" s="37" t="s">
        <v>38</v>
      </c>
      <c r="I30" s="14">
        <f>G30/C30+D30/C30</f>
        <v>2.1505376344086023E-2</v>
      </c>
      <c r="J30" s="30" t="s">
        <v>64</v>
      </c>
      <c r="K30" s="30" t="s">
        <v>59</v>
      </c>
    </row>
    <row r="31" spans="1:12" ht="31.5" x14ac:dyDescent="0.25">
      <c r="A31" s="20"/>
      <c r="B31" s="13" t="s">
        <v>42</v>
      </c>
      <c r="C31" s="12">
        <v>4650000</v>
      </c>
      <c r="D31" s="19"/>
      <c r="E31" s="12"/>
      <c r="F31" s="13" t="s">
        <v>53</v>
      </c>
      <c r="G31" s="12">
        <v>100000</v>
      </c>
      <c r="H31" s="37"/>
      <c r="I31" s="14">
        <f>G31/C31+D31/C31</f>
        <v>2.1505376344086023E-2</v>
      </c>
      <c r="J31" s="30"/>
      <c r="K31" s="30"/>
    </row>
    <row r="32" spans="1:12" ht="31.5" x14ac:dyDescent="0.25">
      <c r="A32" s="20"/>
      <c r="B32" s="13" t="s">
        <v>43</v>
      </c>
      <c r="C32" s="12">
        <v>3250000</v>
      </c>
      <c r="D32" s="19"/>
      <c r="E32" s="12"/>
      <c r="F32" s="37" t="s">
        <v>54</v>
      </c>
      <c r="G32" s="36">
        <v>100000</v>
      </c>
      <c r="H32" s="37"/>
      <c r="I32" s="14">
        <f>G32/C32+D32/C32</f>
        <v>3.0769230769230771E-2</v>
      </c>
      <c r="J32" s="30"/>
      <c r="K32" s="30"/>
    </row>
    <row r="33" spans="1:11" ht="31.5" x14ac:dyDescent="0.25">
      <c r="A33" s="20"/>
      <c r="B33" s="13" t="s">
        <v>44</v>
      </c>
      <c r="C33" s="12">
        <v>3250000</v>
      </c>
      <c r="D33" s="19"/>
      <c r="E33" s="12"/>
      <c r="F33" s="37"/>
      <c r="G33" s="36"/>
      <c r="H33" s="37"/>
      <c r="I33" s="14">
        <f>100000/C33</f>
        <v>3.0769230769230771E-2</v>
      </c>
      <c r="J33" s="30"/>
      <c r="K33" s="30"/>
    </row>
    <row r="34" spans="1:11" x14ac:dyDescent="0.25">
      <c r="A34" s="20"/>
      <c r="B34" s="13" t="s">
        <v>45</v>
      </c>
      <c r="C34" s="12">
        <v>2450000</v>
      </c>
      <c r="D34" s="19"/>
      <c r="E34" s="12"/>
      <c r="F34" s="37"/>
      <c r="G34" s="36"/>
      <c r="H34" s="37"/>
      <c r="I34" s="14">
        <f>100000/C34</f>
        <v>4.0816326530612242E-2</v>
      </c>
      <c r="J34" s="30"/>
      <c r="K34" s="30"/>
    </row>
    <row r="35" spans="1:11" x14ac:dyDescent="0.25">
      <c r="A35" s="20"/>
      <c r="B35" s="13" t="s">
        <v>46</v>
      </c>
      <c r="C35" s="12">
        <v>1850000</v>
      </c>
      <c r="D35" s="19"/>
      <c r="E35" s="12"/>
      <c r="F35" s="37"/>
      <c r="G35" s="36"/>
      <c r="H35" s="37"/>
      <c r="I35" s="14">
        <f>100000/C35</f>
        <v>5.4054054054054057E-2</v>
      </c>
      <c r="J35" s="30"/>
      <c r="K35" s="30"/>
    </row>
    <row r="36" spans="1:11" x14ac:dyDescent="0.25">
      <c r="A36" s="20"/>
      <c r="B36" s="13" t="s">
        <v>47</v>
      </c>
      <c r="C36" s="12">
        <v>1850000</v>
      </c>
      <c r="D36" s="19"/>
      <c r="E36" s="12"/>
      <c r="F36" s="37"/>
      <c r="G36" s="36"/>
      <c r="H36" s="37"/>
      <c r="I36" s="14">
        <f>100000/C36</f>
        <v>5.4054054054054057E-2</v>
      </c>
      <c r="J36" s="30"/>
      <c r="K36" s="30"/>
    </row>
    <row r="37" spans="1:11" ht="31.5" x14ac:dyDescent="0.25">
      <c r="A37" s="20"/>
      <c r="B37" s="13" t="s">
        <v>48</v>
      </c>
      <c r="C37" s="12">
        <v>950000</v>
      </c>
      <c r="D37" s="19"/>
      <c r="E37" s="12"/>
      <c r="F37" s="37"/>
      <c r="G37" s="36"/>
      <c r="H37" s="37"/>
      <c r="I37" s="14">
        <f>100000/C37</f>
        <v>0.10526315789473684</v>
      </c>
      <c r="J37" s="30"/>
      <c r="K37" s="30"/>
    </row>
    <row r="38" spans="1:11" ht="31.5" x14ac:dyDescent="0.25">
      <c r="A38" s="20"/>
      <c r="B38" s="13" t="s">
        <v>49</v>
      </c>
      <c r="C38" s="12">
        <v>950000</v>
      </c>
      <c r="D38" s="19"/>
      <c r="E38" s="12"/>
      <c r="F38" s="37"/>
      <c r="G38" s="36"/>
      <c r="H38" s="37"/>
      <c r="I38" s="14">
        <f>100000/C38</f>
        <v>0.10526315789473684</v>
      </c>
      <c r="J38" s="30"/>
      <c r="K38" s="30"/>
    </row>
    <row r="39" spans="1:11" ht="31.5" x14ac:dyDescent="0.25">
      <c r="A39" s="20"/>
      <c r="B39" s="13" t="s">
        <v>50</v>
      </c>
      <c r="C39" s="12">
        <v>4650000</v>
      </c>
      <c r="D39" s="19"/>
      <c r="E39" s="12"/>
      <c r="F39" s="37"/>
      <c r="G39" s="36"/>
      <c r="H39" s="37"/>
      <c r="I39" s="14">
        <f>100000/C39</f>
        <v>2.1505376344086023E-2</v>
      </c>
      <c r="J39" s="30"/>
      <c r="K39" s="30"/>
    </row>
    <row r="40" spans="1:11" x14ac:dyDescent="0.25">
      <c r="A40" s="20"/>
      <c r="B40" s="13" t="s">
        <v>51</v>
      </c>
      <c r="C40" s="12">
        <v>2450000</v>
      </c>
      <c r="D40" s="19"/>
      <c r="E40" s="12"/>
      <c r="F40" s="37"/>
      <c r="G40" s="36"/>
      <c r="H40" s="37"/>
      <c r="I40" s="14">
        <f>100000/C40</f>
        <v>4.0816326530612242E-2</v>
      </c>
      <c r="J40" s="30"/>
      <c r="K40" s="30"/>
    </row>
    <row r="41" spans="1:11" ht="141.75" customHeight="1" x14ac:dyDescent="0.25">
      <c r="A41" s="11"/>
      <c r="B41" s="13" t="s">
        <v>41</v>
      </c>
      <c r="C41" s="12">
        <v>4650000</v>
      </c>
      <c r="D41" s="19"/>
      <c r="E41" s="12"/>
      <c r="F41" s="13" t="s">
        <v>55</v>
      </c>
      <c r="G41" s="12">
        <v>150000</v>
      </c>
      <c r="H41" s="37" t="s">
        <v>39</v>
      </c>
      <c r="I41" s="14">
        <f>G41/C41+D41/C41</f>
        <v>3.2258064516129031E-2</v>
      </c>
      <c r="J41" s="30" t="s">
        <v>64</v>
      </c>
      <c r="K41" s="30" t="s">
        <v>60</v>
      </c>
    </row>
    <row r="42" spans="1:11" ht="31.5" x14ac:dyDescent="0.25">
      <c r="A42" s="11"/>
      <c r="B42" s="13" t="s">
        <v>42</v>
      </c>
      <c r="C42" s="12">
        <v>4650000</v>
      </c>
      <c r="D42" s="19"/>
      <c r="E42" s="12"/>
      <c r="F42" s="37" t="s">
        <v>56</v>
      </c>
      <c r="G42" s="36">
        <v>150000</v>
      </c>
      <c r="H42" s="37"/>
      <c r="I42" s="14">
        <f>G42/C42+D42/C42</f>
        <v>3.2258064516129031E-2</v>
      </c>
      <c r="J42" s="30"/>
      <c r="K42" s="30"/>
    </row>
    <row r="43" spans="1:11" ht="31.5" x14ac:dyDescent="0.25">
      <c r="A43" s="11"/>
      <c r="B43" s="13" t="s">
        <v>43</v>
      </c>
      <c r="C43" s="12">
        <v>3250000</v>
      </c>
      <c r="D43" s="19"/>
      <c r="E43" s="12"/>
      <c r="F43" s="37"/>
      <c r="G43" s="36"/>
      <c r="H43" s="37"/>
      <c r="I43" s="14">
        <f>150000/C43</f>
        <v>4.6153846153846156E-2</v>
      </c>
      <c r="J43" s="30"/>
      <c r="K43" s="30"/>
    </row>
    <row r="44" spans="1:11" ht="31.5" x14ac:dyDescent="0.25">
      <c r="A44" s="11"/>
      <c r="B44" s="13" t="s">
        <v>44</v>
      </c>
      <c r="C44" s="12">
        <v>3250000</v>
      </c>
      <c r="D44" s="19"/>
      <c r="E44" s="12"/>
      <c r="F44" s="37"/>
      <c r="G44" s="36"/>
      <c r="H44" s="37"/>
      <c r="I44" s="14">
        <f>150000/C44</f>
        <v>4.6153846153846156E-2</v>
      </c>
      <c r="J44" s="30"/>
      <c r="K44" s="30"/>
    </row>
    <row r="45" spans="1:11" x14ac:dyDescent="0.25">
      <c r="A45" s="11"/>
      <c r="B45" s="13" t="s">
        <v>45</v>
      </c>
      <c r="C45" s="12">
        <v>2450000</v>
      </c>
      <c r="D45" s="19"/>
      <c r="E45" s="12"/>
      <c r="F45" s="37"/>
      <c r="G45" s="36"/>
      <c r="H45" s="37"/>
      <c r="I45" s="14">
        <f>150000/C45</f>
        <v>6.1224489795918366E-2</v>
      </c>
      <c r="J45" s="30"/>
      <c r="K45" s="30"/>
    </row>
    <row r="46" spans="1:11" x14ac:dyDescent="0.25">
      <c r="A46" s="11"/>
      <c r="B46" s="13" t="s">
        <v>46</v>
      </c>
      <c r="C46" s="12">
        <v>1850000</v>
      </c>
      <c r="D46" s="19"/>
      <c r="E46" s="12"/>
      <c r="F46" s="37"/>
      <c r="G46" s="36"/>
      <c r="H46" s="37"/>
      <c r="I46" s="14">
        <f>150000/C46</f>
        <v>8.1081081081081086E-2</v>
      </c>
      <c r="J46" s="30"/>
      <c r="K46" s="30"/>
    </row>
    <row r="47" spans="1:11" x14ac:dyDescent="0.25">
      <c r="A47" s="11"/>
      <c r="B47" s="13" t="s">
        <v>47</v>
      </c>
      <c r="C47" s="12">
        <v>1850000</v>
      </c>
      <c r="D47" s="19"/>
      <c r="E47" s="12"/>
      <c r="F47" s="37"/>
      <c r="G47" s="36"/>
      <c r="H47" s="37"/>
      <c r="I47" s="14">
        <f>150000/C47</f>
        <v>8.1081081081081086E-2</v>
      </c>
      <c r="J47" s="30"/>
      <c r="K47" s="30"/>
    </row>
    <row r="48" spans="1:11" ht="31.5" x14ac:dyDescent="0.25">
      <c r="A48" s="11"/>
      <c r="B48" s="13" t="s">
        <v>48</v>
      </c>
      <c r="C48" s="12">
        <v>950000</v>
      </c>
      <c r="D48" s="19"/>
      <c r="E48" s="12"/>
      <c r="F48" s="37"/>
      <c r="G48" s="36"/>
      <c r="H48" s="37"/>
      <c r="I48" s="14">
        <f>150000/C48</f>
        <v>0.15789473684210525</v>
      </c>
      <c r="J48" s="30"/>
      <c r="K48" s="30"/>
    </row>
    <row r="49" spans="1:11" ht="31.5" x14ac:dyDescent="0.25">
      <c r="A49" s="11"/>
      <c r="B49" s="13" t="s">
        <v>49</v>
      </c>
      <c r="C49" s="12">
        <v>950000</v>
      </c>
      <c r="D49" s="19"/>
      <c r="E49" s="12"/>
      <c r="F49" s="37"/>
      <c r="G49" s="36"/>
      <c r="H49" s="37"/>
      <c r="I49" s="14">
        <f>150000/C49</f>
        <v>0.15789473684210525</v>
      </c>
      <c r="J49" s="30"/>
      <c r="K49" s="30"/>
    </row>
    <row r="50" spans="1:11" ht="31.5" x14ac:dyDescent="0.25">
      <c r="A50" s="11"/>
      <c r="B50" s="13" t="s">
        <v>50</v>
      </c>
      <c r="C50" s="12">
        <v>4650000</v>
      </c>
      <c r="D50" s="19"/>
      <c r="E50" s="12"/>
      <c r="F50" s="37"/>
      <c r="G50" s="36"/>
      <c r="H50" s="37"/>
      <c r="I50" s="14">
        <f>150000/C50</f>
        <v>3.2258064516129031E-2</v>
      </c>
      <c r="J50" s="30"/>
      <c r="K50" s="30"/>
    </row>
    <row r="51" spans="1:11" x14ac:dyDescent="0.25">
      <c r="A51" s="11"/>
      <c r="B51" s="13" t="s">
        <v>51</v>
      </c>
      <c r="C51" s="12">
        <v>2450000</v>
      </c>
      <c r="D51" s="19"/>
      <c r="E51" s="12"/>
      <c r="F51" s="37"/>
      <c r="G51" s="36"/>
      <c r="H51" s="37"/>
      <c r="I51" s="14">
        <f>150000/C51</f>
        <v>6.1224489795918366E-2</v>
      </c>
      <c r="J51" s="30"/>
      <c r="K51" s="30"/>
    </row>
    <row r="52" spans="1:11" ht="78.75" customHeight="1" x14ac:dyDescent="0.25">
      <c r="A52" s="11"/>
      <c r="B52" s="13" t="s">
        <v>41</v>
      </c>
      <c r="C52" s="12">
        <v>4650000</v>
      </c>
      <c r="D52" s="19"/>
      <c r="E52" s="12"/>
      <c r="F52" s="30" t="s">
        <v>57</v>
      </c>
      <c r="G52" s="35">
        <v>225000</v>
      </c>
      <c r="H52" s="30" t="s">
        <v>40</v>
      </c>
      <c r="I52" s="14">
        <f>G52/C52+D52/C52</f>
        <v>4.8387096774193547E-2</v>
      </c>
      <c r="J52" s="30" t="s">
        <v>64</v>
      </c>
      <c r="K52" s="30" t="s">
        <v>61</v>
      </c>
    </row>
    <row r="53" spans="1:11" ht="31.5" x14ac:dyDescent="0.25">
      <c r="A53" s="11"/>
      <c r="B53" s="13" t="s">
        <v>42</v>
      </c>
      <c r="C53" s="12">
        <v>4650000</v>
      </c>
      <c r="D53" s="19"/>
      <c r="E53" s="12"/>
      <c r="F53" s="30"/>
      <c r="G53" s="35"/>
      <c r="H53" s="30"/>
      <c r="I53" s="14">
        <f>225000/C53</f>
        <v>4.8387096774193547E-2</v>
      </c>
      <c r="J53" s="30"/>
      <c r="K53" s="30"/>
    </row>
    <row r="54" spans="1:11" ht="31.5" x14ac:dyDescent="0.25">
      <c r="A54" s="11"/>
      <c r="B54" s="13" t="s">
        <v>43</v>
      </c>
      <c r="C54" s="12">
        <v>3250000</v>
      </c>
      <c r="D54" s="19"/>
      <c r="E54" s="12"/>
      <c r="F54" s="30"/>
      <c r="G54" s="35"/>
      <c r="H54" s="30"/>
      <c r="I54" s="14">
        <f>225000/C54</f>
        <v>6.9230769230769235E-2</v>
      </c>
      <c r="J54" s="30"/>
      <c r="K54" s="30"/>
    </row>
    <row r="55" spans="1:11" ht="31.5" x14ac:dyDescent="0.25">
      <c r="A55" s="11"/>
      <c r="B55" s="13" t="s">
        <v>44</v>
      </c>
      <c r="C55" s="12">
        <v>3250000</v>
      </c>
      <c r="D55" s="19"/>
      <c r="E55" s="12"/>
      <c r="F55" s="30"/>
      <c r="G55" s="35"/>
      <c r="H55" s="30"/>
      <c r="I55" s="14">
        <f>225000/C55</f>
        <v>6.9230769230769235E-2</v>
      </c>
      <c r="J55" s="30"/>
      <c r="K55" s="30"/>
    </row>
    <row r="56" spans="1:11" x14ac:dyDescent="0.25">
      <c r="A56" s="11"/>
      <c r="B56" s="13" t="s">
        <v>45</v>
      </c>
      <c r="C56" s="12">
        <v>2450000</v>
      </c>
      <c r="D56" s="19"/>
      <c r="E56" s="12"/>
      <c r="F56" s="30"/>
      <c r="G56" s="35"/>
      <c r="H56" s="30"/>
      <c r="I56" s="14">
        <f>225000/C56</f>
        <v>9.1836734693877556E-2</v>
      </c>
      <c r="J56" s="30"/>
      <c r="K56" s="30"/>
    </row>
    <row r="57" spans="1:11" x14ac:dyDescent="0.25">
      <c r="A57" s="11"/>
      <c r="B57" s="13" t="s">
        <v>46</v>
      </c>
      <c r="C57" s="12">
        <v>1850000</v>
      </c>
      <c r="D57" s="19"/>
      <c r="E57" s="12"/>
      <c r="F57" s="30"/>
      <c r="G57" s="35"/>
      <c r="H57" s="30"/>
      <c r="I57" s="14">
        <f>225000/C57</f>
        <v>0.12162162162162163</v>
      </c>
      <c r="J57" s="30"/>
      <c r="K57" s="30"/>
    </row>
    <row r="58" spans="1:11" x14ac:dyDescent="0.25">
      <c r="A58" s="11"/>
      <c r="B58" s="13" t="s">
        <v>47</v>
      </c>
      <c r="C58" s="12">
        <v>1850000</v>
      </c>
      <c r="D58" s="19"/>
      <c r="E58" s="12"/>
      <c r="F58" s="30"/>
      <c r="G58" s="35"/>
      <c r="H58" s="30"/>
      <c r="I58" s="14">
        <f>225000/C58</f>
        <v>0.12162162162162163</v>
      </c>
      <c r="J58" s="30"/>
      <c r="K58" s="30"/>
    </row>
    <row r="59" spans="1:11" ht="31.5" x14ac:dyDescent="0.25">
      <c r="A59" s="11"/>
      <c r="B59" s="13" t="s">
        <v>48</v>
      </c>
      <c r="C59" s="12">
        <v>950000</v>
      </c>
      <c r="D59" s="19"/>
      <c r="E59" s="12"/>
      <c r="F59" s="30"/>
      <c r="G59" s="35"/>
      <c r="H59" s="30"/>
      <c r="I59" s="14">
        <f>225000/C59</f>
        <v>0.23684210526315788</v>
      </c>
      <c r="J59" s="30"/>
      <c r="K59" s="30"/>
    </row>
    <row r="60" spans="1:11" ht="31.5" x14ac:dyDescent="0.25">
      <c r="A60" s="11"/>
      <c r="B60" s="13" t="s">
        <v>49</v>
      </c>
      <c r="C60" s="12">
        <v>950000</v>
      </c>
      <c r="D60" s="19"/>
      <c r="E60" s="12"/>
      <c r="F60" s="30"/>
      <c r="G60" s="35"/>
      <c r="H60" s="30"/>
      <c r="I60" s="14">
        <f>225000/C60</f>
        <v>0.23684210526315788</v>
      </c>
      <c r="J60" s="30"/>
      <c r="K60" s="30"/>
    </row>
    <row r="61" spans="1:11" ht="31.5" x14ac:dyDescent="0.25">
      <c r="A61" s="11"/>
      <c r="B61" s="13" t="s">
        <v>50</v>
      </c>
      <c r="C61" s="12">
        <v>4650000</v>
      </c>
      <c r="D61" s="19"/>
      <c r="E61" s="12"/>
      <c r="F61" s="30"/>
      <c r="G61" s="35"/>
      <c r="H61" s="30"/>
      <c r="I61" s="14">
        <f>225000/C61</f>
        <v>4.8387096774193547E-2</v>
      </c>
      <c r="J61" s="30"/>
      <c r="K61" s="30"/>
    </row>
    <row r="62" spans="1:11" x14ac:dyDescent="0.25">
      <c r="A62" s="11"/>
      <c r="B62" s="13" t="s">
        <v>51</v>
      </c>
      <c r="C62" s="12">
        <v>2450000</v>
      </c>
      <c r="D62" s="19"/>
      <c r="E62" s="12"/>
      <c r="F62" s="30"/>
      <c r="G62" s="35"/>
      <c r="H62" s="30"/>
      <c r="I62" s="14">
        <f>225000/C62</f>
        <v>9.1836734693877556E-2</v>
      </c>
      <c r="J62" s="30"/>
      <c r="K62" s="30"/>
    </row>
    <row r="63" spans="1:11" ht="189" customHeight="1" x14ac:dyDescent="0.25">
      <c r="A63" s="11"/>
      <c r="B63" s="13" t="s">
        <v>41</v>
      </c>
      <c r="C63" s="12">
        <v>4650000</v>
      </c>
      <c r="D63" s="19">
        <v>900000</v>
      </c>
      <c r="E63" s="12">
        <v>3750000</v>
      </c>
      <c r="F63" s="13"/>
      <c r="G63" s="12"/>
      <c r="H63" s="37" t="s">
        <v>100</v>
      </c>
      <c r="I63" s="14">
        <f>G63/C63+D63/C63</f>
        <v>0.19354838709677419</v>
      </c>
      <c r="J63" s="30" t="s">
        <v>80</v>
      </c>
      <c r="K63" s="30" t="s">
        <v>62</v>
      </c>
    </row>
    <row r="64" spans="1:11" ht="31.5" x14ac:dyDescent="0.25">
      <c r="A64" s="11"/>
      <c r="B64" s="13" t="s">
        <v>42</v>
      </c>
      <c r="C64" s="12">
        <v>4650000</v>
      </c>
      <c r="D64" s="19">
        <v>900000</v>
      </c>
      <c r="E64" s="12">
        <v>3750000</v>
      </c>
      <c r="F64" s="13"/>
      <c r="G64" s="12"/>
      <c r="H64" s="37"/>
      <c r="I64" s="14">
        <f>G64/C64+D64/C64</f>
        <v>0.19354838709677419</v>
      </c>
      <c r="J64" s="30"/>
      <c r="K64" s="30"/>
    </row>
    <row r="65" spans="1:12" ht="31.5" x14ac:dyDescent="0.25">
      <c r="A65" s="11"/>
      <c r="B65" s="13" t="s">
        <v>43</v>
      </c>
      <c r="C65" s="12">
        <v>3250000</v>
      </c>
      <c r="D65" s="19">
        <v>800000</v>
      </c>
      <c r="E65" s="12">
        <v>2450000</v>
      </c>
      <c r="F65" s="13"/>
      <c r="G65" s="12"/>
      <c r="H65" s="37"/>
      <c r="I65" s="14">
        <f>G65/C65+D65/C65</f>
        <v>0.24615384615384617</v>
      </c>
      <c r="J65" s="30"/>
      <c r="K65" s="30"/>
    </row>
    <row r="66" spans="1:12" ht="31.5" x14ac:dyDescent="0.25">
      <c r="A66" s="11"/>
      <c r="B66" s="13" t="s">
        <v>44</v>
      </c>
      <c r="C66" s="12">
        <v>3250000</v>
      </c>
      <c r="D66" s="19">
        <v>800000</v>
      </c>
      <c r="E66" s="12">
        <v>2450000</v>
      </c>
      <c r="F66" s="13"/>
      <c r="G66" s="12"/>
      <c r="H66" s="37"/>
      <c r="I66" s="14">
        <f>G66/C66+D66/C66</f>
        <v>0.24615384615384617</v>
      </c>
      <c r="J66" s="30"/>
      <c r="K66" s="30"/>
    </row>
    <row r="67" spans="1:12" x14ac:dyDescent="0.25">
      <c r="A67" s="11"/>
      <c r="B67" s="13" t="s">
        <v>45</v>
      </c>
      <c r="C67" s="12">
        <v>2450000</v>
      </c>
      <c r="D67" s="19">
        <v>560000</v>
      </c>
      <c r="E67" s="12">
        <v>1890000</v>
      </c>
      <c r="F67" s="13"/>
      <c r="G67" s="11"/>
      <c r="H67" s="37"/>
      <c r="I67" s="14">
        <f>G67/C67+D67/C67</f>
        <v>0.22857142857142856</v>
      </c>
      <c r="J67" s="30"/>
      <c r="K67" s="30"/>
    </row>
    <row r="68" spans="1:12" x14ac:dyDescent="0.25">
      <c r="A68" s="11"/>
      <c r="B68" s="13" t="s">
        <v>46</v>
      </c>
      <c r="C68" s="12">
        <v>1850000</v>
      </c>
      <c r="D68" s="19">
        <v>200000</v>
      </c>
      <c r="E68" s="12">
        <v>1650000</v>
      </c>
      <c r="F68" s="13"/>
      <c r="G68" s="11"/>
      <c r="H68" s="37"/>
      <c r="I68" s="14">
        <f>G68/C68+D68/C68</f>
        <v>0.10810810810810811</v>
      </c>
      <c r="J68" s="30"/>
      <c r="K68" s="30"/>
    </row>
    <row r="69" spans="1:12" x14ac:dyDescent="0.25">
      <c r="A69" s="11"/>
      <c r="B69" s="13" t="s">
        <v>47</v>
      </c>
      <c r="C69" s="12">
        <v>1850000</v>
      </c>
      <c r="D69" s="19">
        <v>200000</v>
      </c>
      <c r="E69" s="12">
        <v>1650000</v>
      </c>
      <c r="F69" s="13"/>
      <c r="G69" s="11"/>
      <c r="H69" s="37"/>
      <c r="I69" s="14">
        <f>G69/C69+D69/C69</f>
        <v>0.10810810810810811</v>
      </c>
      <c r="J69" s="30"/>
      <c r="K69" s="30"/>
    </row>
    <row r="70" spans="1:12" ht="31.5" x14ac:dyDescent="0.25">
      <c r="A70" s="11"/>
      <c r="B70" s="13" t="s">
        <v>48</v>
      </c>
      <c r="C70" s="12">
        <v>950000</v>
      </c>
      <c r="D70" s="19">
        <v>200000</v>
      </c>
      <c r="E70" s="12">
        <v>750000</v>
      </c>
      <c r="F70" s="13"/>
      <c r="G70" s="11"/>
      <c r="H70" s="37"/>
      <c r="I70" s="14">
        <f>G70/C70+D70/C70</f>
        <v>0.21052631578947367</v>
      </c>
      <c r="J70" s="30"/>
      <c r="K70" s="30"/>
    </row>
    <row r="71" spans="1:12" ht="31.5" x14ac:dyDescent="0.25">
      <c r="A71" s="11"/>
      <c r="B71" s="13" t="s">
        <v>49</v>
      </c>
      <c r="C71" s="12">
        <v>950000</v>
      </c>
      <c r="D71" s="19">
        <v>200000</v>
      </c>
      <c r="E71" s="12">
        <v>750000</v>
      </c>
      <c r="F71" s="13"/>
      <c r="G71" s="11"/>
      <c r="H71" s="37"/>
      <c r="I71" s="14">
        <f>G71/C71+D71/C71</f>
        <v>0.21052631578947367</v>
      </c>
      <c r="J71" s="30"/>
      <c r="K71" s="30"/>
    </row>
    <row r="72" spans="1:12" ht="31.5" x14ac:dyDescent="0.25">
      <c r="A72" s="11"/>
      <c r="B72" s="13" t="s">
        <v>50</v>
      </c>
      <c r="C72" s="12">
        <v>4650000</v>
      </c>
      <c r="D72" s="19">
        <v>900000</v>
      </c>
      <c r="E72" s="12">
        <v>3750000</v>
      </c>
      <c r="F72" s="13"/>
      <c r="G72" s="11"/>
      <c r="H72" s="37"/>
      <c r="I72" s="14">
        <f>G72/C72+D72/C72</f>
        <v>0.19354838709677419</v>
      </c>
      <c r="J72" s="30"/>
      <c r="K72" s="30"/>
    </row>
    <row r="73" spans="1:12" s="28" customFormat="1" x14ac:dyDescent="0.25">
      <c r="A73" s="21"/>
      <c r="B73" s="24" t="s">
        <v>51</v>
      </c>
      <c r="C73" s="23">
        <v>2450000</v>
      </c>
      <c r="D73" s="25">
        <v>560000</v>
      </c>
      <c r="E73" s="23">
        <v>1890000</v>
      </c>
      <c r="F73" s="24"/>
      <c r="G73" s="21"/>
      <c r="H73" s="37"/>
      <c r="I73" s="26">
        <f>G73/C73+D73/C73</f>
        <v>0.22857142857142856</v>
      </c>
      <c r="J73" s="30"/>
      <c r="K73" s="30"/>
      <c r="L73" s="27"/>
    </row>
    <row r="74" spans="1:12" ht="63" x14ac:dyDescent="0.25">
      <c r="A74" s="11"/>
      <c r="B74" s="13" t="s">
        <v>68</v>
      </c>
      <c r="C74" s="12">
        <v>149000</v>
      </c>
      <c r="D74" s="12">
        <v>29800</v>
      </c>
      <c r="E74" s="12">
        <v>119200</v>
      </c>
      <c r="F74" s="13"/>
      <c r="G74" s="11"/>
      <c r="H74" s="13" t="s">
        <v>65</v>
      </c>
      <c r="I74" s="14">
        <f>D74/C74</f>
        <v>0.2</v>
      </c>
      <c r="J74" s="30" t="s">
        <v>63</v>
      </c>
      <c r="K74" s="11" t="s">
        <v>17</v>
      </c>
    </row>
    <row r="75" spans="1:12" ht="63" x14ac:dyDescent="0.25">
      <c r="A75" s="11"/>
      <c r="B75" s="13" t="s">
        <v>69</v>
      </c>
      <c r="C75" s="12">
        <v>149000</v>
      </c>
      <c r="D75" s="12">
        <v>29800</v>
      </c>
      <c r="E75" s="12">
        <v>119200</v>
      </c>
      <c r="F75" s="13"/>
      <c r="G75" s="11"/>
      <c r="H75" s="13" t="s">
        <v>65</v>
      </c>
      <c r="I75" s="14">
        <f>D75/C75</f>
        <v>0.2</v>
      </c>
      <c r="J75" s="30"/>
      <c r="K75" s="11" t="s">
        <v>17</v>
      </c>
    </row>
    <row r="76" spans="1:12" ht="65.25" customHeight="1" x14ac:dyDescent="0.25">
      <c r="A76" s="11"/>
      <c r="B76" s="13" t="s">
        <v>70</v>
      </c>
      <c r="C76" s="19">
        <v>89000</v>
      </c>
      <c r="D76" s="19">
        <v>17800</v>
      </c>
      <c r="E76" s="19">
        <v>71200</v>
      </c>
      <c r="F76" s="13"/>
      <c r="G76" s="11"/>
      <c r="H76" s="13" t="s">
        <v>66</v>
      </c>
      <c r="I76" s="14">
        <f>D76/C76</f>
        <v>0.2</v>
      </c>
      <c r="J76" s="30"/>
      <c r="K76" s="11" t="s">
        <v>17</v>
      </c>
    </row>
    <row r="77" spans="1:12" ht="63" x14ac:dyDescent="0.25">
      <c r="A77" s="11"/>
      <c r="B77" s="13" t="s">
        <v>71</v>
      </c>
      <c r="C77" s="12">
        <v>72000</v>
      </c>
      <c r="D77" s="12">
        <v>14400</v>
      </c>
      <c r="E77" s="12">
        <v>57600</v>
      </c>
      <c r="F77" s="13"/>
      <c r="G77" s="11"/>
      <c r="H77" s="13" t="s">
        <v>67</v>
      </c>
      <c r="I77" s="14">
        <f>D77/C77</f>
        <v>0.2</v>
      </c>
      <c r="J77" s="30"/>
      <c r="K77" s="11" t="s">
        <v>17</v>
      </c>
    </row>
    <row r="78" spans="1:12" ht="63" x14ac:dyDescent="0.25">
      <c r="A78" s="11"/>
      <c r="B78" s="13" t="s">
        <v>72</v>
      </c>
      <c r="C78" s="12">
        <v>72000</v>
      </c>
      <c r="D78" s="12">
        <v>14400</v>
      </c>
      <c r="E78" s="12">
        <v>57600</v>
      </c>
      <c r="F78" s="13"/>
      <c r="G78" s="11"/>
      <c r="H78" s="13" t="s">
        <v>67</v>
      </c>
      <c r="I78" s="14">
        <f>D78/C78</f>
        <v>0.2</v>
      </c>
      <c r="J78" s="30"/>
      <c r="K78" s="11" t="s">
        <v>17</v>
      </c>
    </row>
    <row r="79" spans="1:12" ht="63" x14ac:dyDescent="0.25">
      <c r="A79" s="11"/>
      <c r="B79" s="13" t="s">
        <v>73</v>
      </c>
      <c r="C79" s="12">
        <v>72000</v>
      </c>
      <c r="D79" s="12">
        <v>14400</v>
      </c>
      <c r="E79" s="12">
        <v>57600</v>
      </c>
      <c r="F79" s="13"/>
      <c r="G79" s="11"/>
      <c r="H79" s="13" t="s">
        <v>67</v>
      </c>
      <c r="I79" s="14">
        <f>D79/C79</f>
        <v>0.2</v>
      </c>
      <c r="J79" s="30"/>
      <c r="K79" s="11" t="s">
        <v>17</v>
      </c>
    </row>
    <row r="80" spans="1:12" ht="63" x14ac:dyDescent="0.25">
      <c r="A80" s="11"/>
      <c r="B80" s="13" t="s">
        <v>74</v>
      </c>
      <c r="C80" s="12">
        <v>72000</v>
      </c>
      <c r="D80" s="12">
        <v>14400</v>
      </c>
      <c r="E80" s="12">
        <v>57600</v>
      </c>
      <c r="F80" s="13"/>
      <c r="G80" s="11"/>
      <c r="H80" s="13" t="s">
        <v>67</v>
      </c>
      <c r="I80" s="14">
        <f>D80/C80</f>
        <v>0.2</v>
      </c>
      <c r="J80" s="30"/>
      <c r="K80" s="11" t="s">
        <v>17</v>
      </c>
    </row>
    <row r="81" spans="1:12" ht="63" x14ac:dyDescent="0.25">
      <c r="A81" s="11"/>
      <c r="B81" s="13" t="s">
        <v>75</v>
      </c>
      <c r="C81" s="12">
        <v>72000</v>
      </c>
      <c r="D81" s="12">
        <v>14400</v>
      </c>
      <c r="E81" s="12">
        <v>57600</v>
      </c>
      <c r="F81" s="13"/>
      <c r="G81" s="11"/>
      <c r="H81" s="13" t="s">
        <v>67</v>
      </c>
      <c r="I81" s="14">
        <f>D81/C81</f>
        <v>0.2</v>
      </c>
      <c r="J81" s="30"/>
      <c r="K81" s="11" t="s">
        <v>17</v>
      </c>
    </row>
    <row r="82" spans="1:12" ht="63" x14ac:dyDescent="0.25">
      <c r="A82" s="11"/>
      <c r="B82" s="13" t="s">
        <v>76</v>
      </c>
      <c r="C82" s="12">
        <v>72000</v>
      </c>
      <c r="D82" s="12">
        <v>14400</v>
      </c>
      <c r="E82" s="12">
        <v>57600</v>
      </c>
      <c r="F82" s="13"/>
      <c r="G82" s="11"/>
      <c r="H82" s="13" t="s">
        <v>67</v>
      </c>
      <c r="I82" s="14">
        <f>D82/C82</f>
        <v>0.2</v>
      </c>
      <c r="J82" s="30"/>
      <c r="K82" s="11" t="s">
        <v>17</v>
      </c>
    </row>
    <row r="83" spans="1:12" ht="63" x14ac:dyDescent="0.25">
      <c r="A83" s="11"/>
      <c r="B83" s="13" t="s">
        <v>77</v>
      </c>
      <c r="C83" s="12">
        <v>55000</v>
      </c>
      <c r="D83" s="12">
        <v>11000</v>
      </c>
      <c r="E83" s="12">
        <v>44000</v>
      </c>
      <c r="F83" s="13"/>
      <c r="G83" s="11"/>
      <c r="H83" s="13" t="s">
        <v>67</v>
      </c>
      <c r="I83" s="14">
        <f>D83/C83</f>
        <v>0.2</v>
      </c>
      <c r="J83" s="30"/>
      <c r="K83" s="11" t="s">
        <v>17</v>
      </c>
    </row>
    <row r="84" spans="1:12" ht="63" x14ac:dyDescent="0.25">
      <c r="A84" s="11"/>
      <c r="B84" s="13" t="s">
        <v>78</v>
      </c>
      <c r="C84" s="12">
        <v>55000</v>
      </c>
      <c r="D84" s="12">
        <v>11000</v>
      </c>
      <c r="E84" s="12">
        <v>44000</v>
      </c>
      <c r="F84" s="13"/>
      <c r="G84" s="11"/>
      <c r="H84" s="13" t="s">
        <v>67</v>
      </c>
      <c r="I84" s="14">
        <f>D84/C84</f>
        <v>0.2</v>
      </c>
      <c r="J84" s="30"/>
      <c r="K84" s="11" t="s">
        <v>17</v>
      </c>
    </row>
    <row r="85" spans="1:12" s="28" customFormat="1" ht="63" x14ac:dyDescent="0.25">
      <c r="A85" s="21"/>
      <c r="B85" s="24" t="s">
        <v>79</v>
      </c>
      <c r="C85" s="23">
        <v>55000</v>
      </c>
      <c r="D85" s="23">
        <v>11000</v>
      </c>
      <c r="E85" s="23">
        <v>44000</v>
      </c>
      <c r="F85" s="24"/>
      <c r="G85" s="21"/>
      <c r="H85" s="24" t="s">
        <v>67</v>
      </c>
      <c r="I85" s="26">
        <f>D85/C85</f>
        <v>0.2</v>
      </c>
      <c r="J85" s="30"/>
      <c r="K85" s="21" t="s">
        <v>17</v>
      </c>
      <c r="L85" s="27"/>
    </row>
    <row r="86" spans="1:12" ht="63" x14ac:dyDescent="0.25">
      <c r="A86" s="11"/>
      <c r="B86" s="13" t="s">
        <v>82</v>
      </c>
      <c r="C86" s="12">
        <v>165000</v>
      </c>
      <c r="D86" s="12">
        <v>33000</v>
      </c>
      <c r="E86" s="12">
        <v>132000</v>
      </c>
      <c r="F86" s="13"/>
      <c r="G86" s="11"/>
      <c r="H86" s="13" t="s">
        <v>81</v>
      </c>
      <c r="I86" s="14">
        <f>D86/C86</f>
        <v>0.2</v>
      </c>
      <c r="J86" s="30" t="s">
        <v>63</v>
      </c>
      <c r="K86" s="11" t="s">
        <v>17</v>
      </c>
    </row>
    <row r="87" spans="1:12" ht="63" x14ac:dyDescent="0.25">
      <c r="A87" s="11"/>
      <c r="B87" s="13" t="s">
        <v>83</v>
      </c>
      <c r="C87" s="12">
        <v>165000</v>
      </c>
      <c r="D87" s="12">
        <v>33000</v>
      </c>
      <c r="E87" s="12">
        <v>132000</v>
      </c>
      <c r="F87" s="13"/>
      <c r="G87" s="11"/>
      <c r="H87" s="13" t="s">
        <v>81</v>
      </c>
      <c r="I87" s="14">
        <f>D87/C87</f>
        <v>0.2</v>
      </c>
      <c r="J87" s="30"/>
      <c r="K87" s="11" t="s">
        <v>17</v>
      </c>
    </row>
    <row r="88" spans="1:12" ht="63" x14ac:dyDescent="0.25">
      <c r="A88" s="11"/>
      <c r="B88" s="13" t="s">
        <v>84</v>
      </c>
      <c r="C88" s="12">
        <v>165000</v>
      </c>
      <c r="D88" s="12">
        <v>33000</v>
      </c>
      <c r="E88" s="12">
        <v>132000</v>
      </c>
      <c r="F88" s="13"/>
      <c r="G88" s="11"/>
      <c r="H88" s="13" t="s">
        <v>81</v>
      </c>
      <c r="I88" s="14">
        <f>D88/C88</f>
        <v>0.2</v>
      </c>
      <c r="J88" s="30"/>
      <c r="K88" s="11" t="s">
        <v>17</v>
      </c>
    </row>
    <row r="89" spans="1:12" ht="63" x14ac:dyDescent="0.25">
      <c r="A89" s="11"/>
      <c r="B89" s="13" t="s">
        <v>85</v>
      </c>
      <c r="C89" s="12">
        <v>165000</v>
      </c>
      <c r="D89" s="12">
        <v>33000</v>
      </c>
      <c r="E89" s="12">
        <v>132000</v>
      </c>
      <c r="F89" s="13"/>
      <c r="G89" s="11"/>
      <c r="H89" s="13" t="s">
        <v>81</v>
      </c>
      <c r="I89" s="14">
        <f>D89/C89</f>
        <v>0.2</v>
      </c>
      <c r="J89" s="30"/>
      <c r="K89" s="11" t="s">
        <v>17</v>
      </c>
    </row>
    <row r="90" spans="1:12" ht="63" x14ac:dyDescent="0.25">
      <c r="A90" s="11"/>
      <c r="B90" s="13" t="s">
        <v>86</v>
      </c>
      <c r="C90" s="12">
        <v>165000</v>
      </c>
      <c r="D90" s="12">
        <v>33000</v>
      </c>
      <c r="E90" s="12">
        <v>132000</v>
      </c>
      <c r="F90" s="13"/>
      <c r="G90" s="11"/>
      <c r="H90" s="13" t="s">
        <v>81</v>
      </c>
      <c r="I90" s="14">
        <f>D90/C90</f>
        <v>0.2</v>
      </c>
      <c r="J90" s="30"/>
      <c r="K90" s="11" t="s">
        <v>17</v>
      </c>
    </row>
    <row r="91" spans="1:12" ht="63" x14ac:dyDescent="0.25">
      <c r="A91" s="11"/>
      <c r="B91" s="13" t="s">
        <v>87</v>
      </c>
      <c r="C91" s="12">
        <v>165000</v>
      </c>
      <c r="D91" s="12">
        <v>33000</v>
      </c>
      <c r="E91" s="12">
        <v>132000</v>
      </c>
      <c r="F91" s="13"/>
      <c r="G91" s="11"/>
      <c r="H91" s="13" t="s">
        <v>81</v>
      </c>
      <c r="I91" s="14">
        <f>D91/C91</f>
        <v>0.2</v>
      </c>
      <c r="J91" s="30"/>
      <c r="K91" s="11" t="s">
        <v>17</v>
      </c>
    </row>
    <row r="92" spans="1:12" ht="63" x14ac:dyDescent="0.25">
      <c r="A92" s="11"/>
      <c r="B92" s="13" t="s">
        <v>88</v>
      </c>
      <c r="C92" s="12">
        <v>165000</v>
      </c>
      <c r="D92" s="12">
        <v>33000</v>
      </c>
      <c r="E92" s="12">
        <v>132000</v>
      </c>
      <c r="F92" s="13"/>
      <c r="G92" s="11"/>
      <c r="H92" s="13" t="s">
        <v>81</v>
      </c>
      <c r="I92" s="14">
        <f>D92/C92</f>
        <v>0.2</v>
      </c>
      <c r="J92" s="30"/>
      <c r="K92" s="11" t="s">
        <v>17</v>
      </c>
    </row>
    <row r="93" spans="1:12" ht="63" x14ac:dyDescent="0.25">
      <c r="A93" s="11"/>
      <c r="B93" s="13" t="s">
        <v>89</v>
      </c>
      <c r="C93" s="12">
        <v>165000</v>
      </c>
      <c r="D93" s="12">
        <v>33000</v>
      </c>
      <c r="E93" s="12">
        <v>132000</v>
      </c>
      <c r="F93" s="13"/>
      <c r="G93" s="11"/>
      <c r="H93" s="13" t="s">
        <v>81</v>
      </c>
      <c r="I93" s="14">
        <f>D93/C93</f>
        <v>0.2</v>
      </c>
      <c r="J93" s="30"/>
      <c r="K93" s="11" t="s">
        <v>17</v>
      </c>
    </row>
    <row r="94" spans="1:12" ht="63" x14ac:dyDescent="0.25">
      <c r="A94" s="11"/>
      <c r="B94" s="13" t="s">
        <v>90</v>
      </c>
      <c r="C94" s="12">
        <v>165000</v>
      </c>
      <c r="D94" s="12">
        <v>33000</v>
      </c>
      <c r="E94" s="12">
        <v>132000</v>
      </c>
      <c r="F94" s="13"/>
      <c r="G94" s="11"/>
      <c r="H94" s="13" t="s">
        <v>81</v>
      </c>
      <c r="I94" s="14">
        <f>D94/C94</f>
        <v>0.2</v>
      </c>
      <c r="J94" s="30"/>
      <c r="K94" s="11" t="s">
        <v>17</v>
      </c>
    </row>
    <row r="95" spans="1:12" ht="63" x14ac:dyDescent="0.25">
      <c r="A95" s="11"/>
      <c r="B95" s="13" t="s">
        <v>91</v>
      </c>
      <c r="C95" s="12">
        <v>165000</v>
      </c>
      <c r="D95" s="12">
        <v>33000</v>
      </c>
      <c r="E95" s="12">
        <v>132000</v>
      </c>
      <c r="F95" s="13"/>
      <c r="G95" s="11"/>
      <c r="H95" s="13" t="s">
        <v>81</v>
      </c>
      <c r="I95" s="14">
        <f>D95/C95</f>
        <v>0.2</v>
      </c>
      <c r="J95" s="30"/>
      <c r="K95" s="11" t="s">
        <v>17</v>
      </c>
    </row>
    <row r="96" spans="1:12" ht="63" x14ac:dyDescent="0.25">
      <c r="A96" s="11"/>
      <c r="B96" s="13" t="s">
        <v>92</v>
      </c>
      <c r="C96" s="12">
        <v>165000</v>
      </c>
      <c r="D96" s="12">
        <v>33000</v>
      </c>
      <c r="E96" s="12">
        <v>132000</v>
      </c>
      <c r="F96" s="13"/>
      <c r="G96" s="11"/>
      <c r="H96" s="13" t="s">
        <v>81</v>
      </c>
      <c r="I96" s="14">
        <f>D96/C96</f>
        <v>0.2</v>
      </c>
      <c r="J96" s="30"/>
      <c r="K96" s="11" t="s">
        <v>17</v>
      </c>
    </row>
    <row r="97" spans="1:12" ht="63" x14ac:dyDescent="0.25">
      <c r="A97" s="11"/>
      <c r="B97" s="13" t="s">
        <v>93</v>
      </c>
      <c r="C97" s="12">
        <v>165000</v>
      </c>
      <c r="D97" s="12">
        <v>33000</v>
      </c>
      <c r="E97" s="12">
        <v>132000</v>
      </c>
      <c r="F97" s="13"/>
      <c r="G97" s="11"/>
      <c r="H97" s="13" t="s">
        <v>81</v>
      </c>
      <c r="I97" s="14">
        <f>D97/C97</f>
        <v>0.2</v>
      </c>
      <c r="J97" s="30"/>
      <c r="K97" s="11" t="s">
        <v>17</v>
      </c>
    </row>
    <row r="98" spans="1:12" s="28" customFormat="1" ht="63" x14ac:dyDescent="0.25">
      <c r="A98" s="21"/>
      <c r="B98" s="24" t="s">
        <v>94</v>
      </c>
      <c r="C98" s="23">
        <v>165000</v>
      </c>
      <c r="D98" s="23">
        <v>33000</v>
      </c>
      <c r="E98" s="23">
        <v>132000</v>
      </c>
      <c r="F98" s="24"/>
      <c r="G98" s="21"/>
      <c r="H98" s="24" t="s">
        <v>81</v>
      </c>
      <c r="I98" s="26">
        <f>D98/C98</f>
        <v>0.2</v>
      </c>
      <c r="J98" s="30"/>
      <c r="K98" s="21" t="s">
        <v>17</v>
      </c>
      <c r="L98" s="27"/>
    </row>
    <row r="99" spans="1:12" ht="31.5" x14ac:dyDescent="0.25">
      <c r="A99" s="11"/>
      <c r="B99" s="13" t="s">
        <v>95</v>
      </c>
      <c r="C99" s="12">
        <v>189000</v>
      </c>
      <c r="D99" s="12">
        <v>20000</v>
      </c>
      <c r="E99" s="12">
        <v>169000</v>
      </c>
      <c r="F99" s="13"/>
      <c r="G99" s="11"/>
      <c r="H99" s="11" t="s">
        <v>99</v>
      </c>
      <c r="I99" s="14">
        <f>D99/C99</f>
        <v>0.10582010582010581</v>
      </c>
      <c r="J99" s="32" t="s">
        <v>63</v>
      </c>
      <c r="K99" s="11" t="s">
        <v>17</v>
      </c>
    </row>
    <row r="100" spans="1:12" ht="31.5" x14ac:dyDescent="0.25">
      <c r="A100" s="11"/>
      <c r="B100" s="13" t="s">
        <v>96</v>
      </c>
      <c r="C100" s="12">
        <v>189000</v>
      </c>
      <c r="D100" s="12">
        <v>20000</v>
      </c>
      <c r="E100" s="12">
        <v>169000</v>
      </c>
      <c r="F100" s="13"/>
      <c r="G100" s="11"/>
      <c r="H100" s="11" t="s">
        <v>99</v>
      </c>
      <c r="I100" s="14">
        <f t="shared" ref="I100:I102" si="0">D100/C100</f>
        <v>0.10582010582010581</v>
      </c>
      <c r="J100" s="33"/>
      <c r="K100" s="11" t="s">
        <v>17</v>
      </c>
    </row>
    <row r="101" spans="1:12" ht="31.5" x14ac:dyDescent="0.25">
      <c r="A101" s="11"/>
      <c r="B101" s="13" t="s">
        <v>97</v>
      </c>
      <c r="C101" s="12">
        <v>189000</v>
      </c>
      <c r="D101" s="12">
        <v>20000</v>
      </c>
      <c r="E101" s="12">
        <v>169000</v>
      </c>
      <c r="F101" s="13"/>
      <c r="G101" s="11"/>
      <c r="H101" s="11" t="s">
        <v>99</v>
      </c>
      <c r="I101" s="14">
        <f t="shared" si="0"/>
        <v>0.10582010582010581</v>
      </c>
      <c r="J101" s="33"/>
      <c r="K101" s="11" t="s">
        <v>17</v>
      </c>
    </row>
    <row r="102" spans="1:12" s="28" customFormat="1" ht="31.5" x14ac:dyDescent="0.25">
      <c r="A102" s="21"/>
      <c r="B102" s="24" t="s">
        <v>98</v>
      </c>
      <c r="C102" s="23">
        <v>189000</v>
      </c>
      <c r="D102" s="23">
        <v>20000</v>
      </c>
      <c r="E102" s="23">
        <v>169000</v>
      </c>
      <c r="F102" s="24"/>
      <c r="G102" s="21"/>
      <c r="H102" s="21" t="s">
        <v>99</v>
      </c>
      <c r="I102" s="26">
        <f t="shared" si="0"/>
        <v>0.10582010582010581</v>
      </c>
      <c r="J102" s="34"/>
      <c r="K102" s="21" t="s">
        <v>17</v>
      </c>
      <c r="L102" s="27"/>
    </row>
    <row r="103" spans="1:12" x14ac:dyDescent="0.25">
      <c r="C103" s="1"/>
      <c r="D103" s="1"/>
      <c r="E103" s="1"/>
      <c r="F103" s="18"/>
    </row>
    <row r="104" spans="1:12" x14ac:dyDescent="0.25">
      <c r="C104" s="1"/>
      <c r="D104" s="1"/>
      <c r="E104" s="1"/>
      <c r="F104" s="18"/>
    </row>
    <row r="105" spans="1:12" x14ac:dyDescent="0.25">
      <c r="C105" s="1"/>
      <c r="D105" s="1"/>
      <c r="E105" s="1"/>
      <c r="F105" s="18"/>
    </row>
    <row r="106" spans="1:12" x14ac:dyDescent="0.25">
      <c r="C106" s="1"/>
      <c r="D106" s="1"/>
      <c r="E106" s="1"/>
      <c r="F106" s="18"/>
    </row>
    <row r="107" spans="1:12" x14ac:dyDescent="0.25">
      <c r="C107" s="1"/>
      <c r="D107" s="1"/>
      <c r="E107" s="1"/>
      <c r="F107" s="18"/>
    </row>
    <row r="108" spans="1:12" x14ac:dyDescent="0.25">
      <c r="C108" s="1"/>
      <c r="D108" s="1"/>
      <c r="E108" s="1"/>
      <c r="F108" s="18"/>
    </row>
    <row r="109" spans="1:12" x14ac:dyDescent="0.25">
      <c r="C109" s="1"/>
      <c r="D109" s="1"/>
      <c r="E109" s="1"/>
      <c r="F109" s="18"/>
    </row>
    <row r="110" spans="1:12" x14ac:dyDescent="0.25">
      <c r="C110" s="1"/>
      <c r="D110" s="1"/>
      <c r="E110" s="1"/>
      <c r="F110" s="18"/>
    </row>
    <row r="111" spans="1:12" x14ac:dyDescent="0.25">
      <c r="C111" s="1"/>
      <c r="D111" s="1"/>
      <c r="E111" s="1"/>
      <c r="F111" s="18"/>
    </row>
    <row r="112" spans="1:12" x14ac:dyDescent="0.25">
      <c r="C112" s="1"/>
      <c r="D112" s="1"/>
      <c r="E112" s="1"/>
      <c r="F112" s="18"/>
    </row>
    <row r="113" spans="3:6" x14ac:dyDescent="0.25">
      <c r="C113" s="1"/>
      <c r="D113" s="1"/>
      <c r="E113" s="1"/>
      <c r="F113" s="18"/>
    </row>
    <row r="114" spans="3:6" x14ac:dyDescent="0.25">
      <c r="C114" s="1"/>
      <c r="D114" s="1"/>
      <c r="E114" s="1"/>
      <c r="F114" s="18"/>
    </row>
    <row r="115" spans="3:6" x14ac:dyDescent="0.25">
      <c r="C115" s="1"/>
      <c r="D115" s="1"/>
      <c r="E115" s="1"/>
      <c r="F115" s="18"/>
    </row>
    <row r="116" spans="3:6" x14ac:dyDescent="0.25">
      <c r="C116" s="1"/>
      <c r="D116" s="1"/>
      <c r="E116" s="1"/>
      <c r="F116" s="18"/>
    </row>
    <row r="117" spans="3:6" x14ac:dyDescent="0.25">
      <c r="C117" s="1"/>
      <c r="D117" s="1"/>
      <c r="E117" s="1"/>
      <c r="F117" s="18"/>
    </row>
    <row r="118" spans="3:6" x14ac:dyDescent="0.25">
      <c r="C118" s="1"/>
      <c r="D118" s="1"/>
      <c r="E118" s="1"/>
      <c r="F118" s="18"/>
    </row>
    <row r="119" spans="3:6" x14ac:dyDescent="0.25">
      <c r="C119" s="1"/>
      <c r="D119" s="1"/>
      <c r="E119" s="1"/>
      <c r="F119" s="18"/>
    </row>
    <row r="120" spans="3:6" x14ac:dyDescent="0.25">
      <c r="C120" s="1"/>
      <c r="D120" s="1"/>
      <c r="E120" s="1"/>
      <c r="F120" s="18"/>
    </row>
    <row r="121" spans="3:6" x14ac:dyDescent="0.25">
      <c r="C121" s="1"/>
      <c r="D121" s="1"/>
      <c r="E121" s="1"/>
      <c r="F121" s="18"/>
    </row>
    <row r="122" spans="3:6" x14ac:dyDescent="0.25">
      <c r="C122" s="1"/>
      <c r="D122" s="1"/>
      <c r="E122" s="1"/>
      <c r="F122" s="18"/>
    </row>
    <row r="123" spans="3:6" x14ac:dyDescent="0.25">
      <c r="C123" s="1"/>
      <c r="D123" s="1"/>
      <c r="E123" s="1"/>
      <c r="F123" s="18"/>
    </row>
    <row r="124" spans="3:6" x14ac:dyDescent="0.25">
      <c r="C124" s="1"/>
      <c r="D124" s="1"/>
      <c r="E124" s="1"/>
      <c r="F124" s="18"/>
    </row>
    <row r="125" spans="3:6" x14ac:dyDescent="0.25">
      <c r="C125" s="1"/>
      <c r="D125" s="1"/>
      <c r="E125" s="1"/>
      <c r="F125" s="18"/>
    </row>
    <row r="126" spans="3:6" x14ac:dyDescent="0.25">
      <c r="C126" s="1"/>
      <c r="D126" s="1"/>
      <c r="E126" s="1"/>
      <c r="F126" s="18"/>
    </row>
    <row r="127" spans="3:6" x14ac:dyDescent="0.25">
      <c r="C127" s="1"/>
      <c r="D127" s="1"/>
      <c r="E127" s="1"/>
      <c r="F127" s="18"/>
    </row>
    <row r="128" spans="3:6" x14ac:dyDescent="0.25">
      <c r="C128" s="1"/>
      <c r="D128" s="1"/>
      <c r="E128" s="1"/>
      <c r="F128" s="18"/>
    </row>
    <row r="129" spans="3:6" x14ac:dyDescent="0.25">
      <c r="C129" s="1"/>
      <c r="D129" s="1"/>
      <c r="E129" s="1"/>
      <c r="F129" s="18"/>
    </row>
    <row r="130" spans="3:6" x14ac:dyDescent="0.25">
      <c r="C130" s="1"/>
      <c r="D130" s="1"/>
      <c r="E130" s="1"/>
      <c r="F130" s="18"/>
    </row>
    <row r="131" spans="3:6" x14ac:dyDescent="0.25">
      <c r="C131" s="1"/>
      <c r="D131" s="1"/>
      <c r="E131" s="1"/>
      <c r="F131" s="18"/>
    </row>
    <row r="132" spans="3:6" x14ac:dyDescent="0.25">
      <c r="C132" s="1"/>
      <c r="D132" s="1"/>
      <c r="E132" s="1"/>
      <c r="F132" s="18"/>
    </row>
    <row r="133" spans="3:6" x14ac:dyDescent="0.25">
      <c r="C133" s="1"/>
      <c r="D133" s="1"/>
      <c r="E133" s="1"/>
      <c r="F133" s="18"/>
    </row>
    <row r="134" spans="3:6" x14ac:dyDescent="0.25">
      <c r="C134" s="1"/>
      <c r="D134" s="1"/>
      <c r="E134" s="1"/>
      <c r="F134" s="18"/>
    </row>
    <row r="135" spans="3:6" x14ac:dyDescent="0.25">
      <c r="C135" s="1"/>
      <c r="D135" s="1"/>
      <c r="E135" s="1"/>
      <c r="F135" s="18"/>
    </row>
    <row r="136" spans="3:6" x14ac:dyDescent="0.25">
      <c r="C136" s="1"/>
      <c r="D136" s="1"/>
      <c r="E136" s="1"/>
      <c r="F136" s="18"/>
    </row>
    <row r="137" spans="3:6" x14ac:dyDescent="0.25">
      <c r="C137" s="1"/>
      <c r="D137" s="1"/>
      <c r="E137" s="1"/>
      <c r="F137" s="18"/>
    </row>
    <row r="138" spans="3:6" x14ac:dyDescent="0.25">
      <c r="C138" s="1"/>
      <c r="D138" s="1"/>
      <c r="E138" s="1"/>
      <c r="F138" s="18"/>
    </row>
    <row r="139" spans="3:6" x14ac:dyDescent="0.25">
      <c r="C139" s="1"/>
      <c r="D139" s="1"/>
      <c r="E139" s="1"/>
      <c r="F139" s="18"/>
    </row>
    <row r="140" spans="3:6" x14ac:dyDescent="0.25">
      <c r="C140" s="1"/>
      <c r="D140" s="1"/>
      <c r="E140" s="1"/>
      <c r="F140" s="18"/>
    </row>
    <row r="141" spans="3:6" x14ac:dyDescent="0.25">
      <c r="C141" s="1"/>
      <c r="D141" s="1"/>
      <c r="E141" s="1"/>
      <c r="F141" s="18"/>
    </row>
    <row r="142" spans="3:6" x14ac:dyDescent="0.25">
      <c r="C142" s="1"/>
      <c r="D142" s="1"/>
      <c r="E142" s="1"/>
      <c r="F142" s="18"/>
    </row>
    <row r="143" spans="3:6" x14ac:dyDescent="0.25">
      <c r="C143" s="1"/>
      <c r="D143" s="1"/>
      <c r="E143" s="1"/>
      <c r="F143" s="18"/>
    </row>
    <row r="144" spans="3:6" x14ac:dyDescent="0.25">
      <c r="C144" s="1"/>
      <c r="D144" s="1"/>
      <c r="E144" s="1"/>
      <c r="F144" s="18"/>
    </row>
    <row r="145" spans="3:6" x14ac:dyDescent="0.25">
      <c r="C145" s="1"/>
      <c r="D145" s="1"/>
      <c r="E145" s="1"/>
      <c r="F145" s="18"/>
    </row>
    <row r="146" spans="3:6" x14ac:dyDescent="0.25">
      <c r="C146" s="1"/>
      <c r="D146" s="1"/>
      <c r="E146" s="1"/>
      <c r="F146" s="18"/>
    </row>
    <row r="147" spans="3:6" x14ac:dyDescent="0.25">
      <c r="C147" s="1"/>
      <c r="D147" s="1"/>
      <c r="E147" s="1"/>
      <c r="F147" s="18"/>
    </row>
    <row r="148" spans="3:6" x14ac:dyDescent="0.25">
      <c r="C148" s="1"/>
      <c r="D148" s="1"/>
      <c r="E148" s="1"/>
      <c r="F148" s="18"/>
    </row>
    <row r="149" spans="3:6" x14ac:dyDescent="0.25">
      <c r="C149" s="1"/>
      <c r="D149" s="1"/>
      <c r="E149" s="1"/>
      <c r="F149" s="18"/>
    </row>
    <row r="150" spans="3:6" x14ac:dyDescent="0.25">
      <c r="C150" s="1"/>
      <c r="D150" s="1"/>
      <c r="E150" s="1"/>
      <c r="F150" s="18"/>
    </row>
    <row r="151" spans="3:6" x14ac:dyDescent="0.25">
      <c r="C151" s="1"/>
      <c r="D151" s="1"/>
      <c r="E151" s="1"/>
      <c r="F151" s="18"/>
    </row>
    <row r="152" spans="3:6" x14ac:dyDescent="0.25">
      <c r="C152" s="1"/>
      <c r="D152" s="1"/>
      <c r="E152" s="1"/>
      <c r="F152" s="18"/>
    </row>
    <row r="153" spans="3:6" x14ac:dyDescent="0.25">
      <c r="C153" s="1"/>
      <c r="D153" s="1"/>
      <c r="E153" s="1"/>
      <c r="F153" s="18"/>
    </row>
    <row r="154" spans="3:6" x14ac:dyDescent="0.25">
      <c r="C154" s="1"/>
      <c r="D154" s="1"/>
      <c r="E154" s="1"/>
      <c r="F154" s="18"/>
    </row>
    <row r="155" spans="3:6" x14ac:dyDescent="0.25">
      <c r="C155" s="1"/>
      <c r="D155" s="1"/>
      <c r="E155" s="1"/>
      <c r="F155" s="18"/>
    </row>
    <row r="156" spans="3:6" x14ac:dyDescent="0.25">
      <c r="C156" s="1"/>
      <c r="D156" s="1"/>
      <c r="E156" s="1"/>
      <c r="F156" s="18"/>
    </row>
    <row r="157" spans="3:6" x14ac:dyDescent="0.25">
      <c r="C157" s="1"/>
      <c r="D157" s="1"/>
      <c r="E157" s="1"/>
      <c r="F157" s="18"/>
    </row>
    <row r="158" spans="3:6" x14ac:dyDescent="0.25">
      <c r="C158" s="1"/>
      <c r="D158" s="1"/>
      <c r="E158" s="1"/>
      <c r="F158" s="18"/>
    </row>
    <row r="159" spans="3:6" x14ac:dyDescent="0.25">
      <c r="C159" s="1"/>
      <c r="D159" s="1"/>
      <c r="E159" s="1"/>
      <c r="F159" s="18"/>
    </row>
    <row r="160" spans="3:6" x14ac:dyDescent="0.25">
      <c r="C160" s="1"/>
      <c r="D160" s="1"/>
      <c r="E160" s="1"/>
      <c r="F160" s="18"/>
    </row>
    <row r="161" spans="3:6" x14ac:dyDescent="0.25">
      <c r="C161" s="1"/>
      <c r="D161" s="1"/>
      <c r="E161" s="1"/>
      <c r="F161" s="18"/>
    </row>
    <row r="162" spans="3:6" x14ac:dyDescent="0.25">
      <c r="C162" s="1"/>
      <c r="D162" s="1"/>
      <c r="E162" s="1"/>
      <c r="F162" s="18"/>
    </row>
    <row r="163" spans="3:6" x14ac:dyDescent="0.25">
      <c r="C163" s="1"/>
      <c r="D163" s="1"/>
      <c r="E163" s="1"/>
      <c r="F163" s="18"/>
    </row>
    <row r="164" spans="3:6" x14ac:dyDescent="0.25">
      <c r="C164" s="1"/>
      <c r="D164" s="1"/>
      <c r="E164" s="1"/>
      <c r="F164" s="18"/>
    </row>
    <row r="165" spans="3:6" x14ac:dyDescent="0.25">
      <c r="C165" s="1"/>
      <c r="D165" s="1"/>
      <c r="E165" s="1"/>
      <c r="F165" s="18"/>
    </row>
    <row r="166" spans="3:6" x14ac:dyDescent="0.25">
      <c r="C166" s="1"/>
      <c r="D166" s="1"/>
      <c r="E166" s="1"/>
      <c r="F166" s="18"/>
    </row>
    <row r="167" spans="3:6" x14ac:dyDescent="0.25">
      <c r="C167" s="1"/>
      <c r="D167" s="1"/>
      <c r="E167" s="1"/>
      <c r="F167" s="18"/>
    </row>
    <row r="168" spans="3:6" x14ac:dyDescent="0.25">
      <c r="C168" s="1"/>
      <c r="D168" s="1"/>
      <c r="E168" s="1"/>
      <c r="F168" s="18"/>
    </row>
    <row r="169" spans="3:6" x14ac:dyDescent="0.25">
      <c r="C169" s="1"/>
      <c r="D169" s="1"/>
      <c r="E169" s="1"/>
      <c r="F169" s="18"/>
    </row>
    <row r="170" spans="3:6" x14ac:dyDescent="0.25">
      <c r="C170" s="1"/>
      <c r="D170" s="1"/>
      <c r="E170" s="1"/>
      <c r="F170" s="18"/>
    </row>
    <row r="171" spans="3:6" x14ac:dyDescent="0.25">
      <c r="C171" s="1"/>
      <c r="D171" s="1"/>
      <c r="E171" s="1"/>
      <c r="F171" s="18"/>
    </row>
    <row r="172" spans="3:6" x14ac:dyDescent="0.25">
      <c r="C172" s="1"/>
      <c r="D172" s="1"/>
      <c r="E172" s="1"/>
      <c r="F172" s="18"/>
    </row>
    <row r="173" spans="3:6" x14ac:dyDescent="0.25">
      <c r="C173" s="1"/>
      <c r="D173" s="1"/>
      <c r="E173" s="1"/>
      <c r="F173" s="18"/>
    </row>
    <row r="174" spans="3:6" x14ac:dyDescent="0.25">
      <c r="C174" s="1"/>
      <c r="D174" s="1"/>
      <c r="E174" s="1"/>
      <c r="F174" s="18"/>
    </row>
    <row r="175" spans="3:6" x14ac:dyDescent="0.25">
      <c r="C175" s="1"/>
      <c r="D175" s="1"/>
      <c r="E175" s="1"/>
      <c r="F175" s="18"/>
    </row>
    <row r="176" spans="3:6" x14ac:dyDescent="0.25">
      <c r="C176" s="1"/>
      <c r="D176" s="1"/>
      <c r="E176" s="1"/>
      <c r="F176" s="18"/>
    </row>
    <row r="177" spans="3:6" x14ac:dyDescent="0.25">
      <c r="C177" s="1"/>
      <c r="D177" s="1"/>
      <c r="E177" s="1"/>
      <c r="F177" s="18"/>
    </row>
    <row r="178" spans="3:6" x14ac:dyDescent="0.25">
      <c r="C178" s="1"/>
      <c r="D178" s="1"/>
      <c r="E178" s="1"/>
      <c r="F178" s="18"/>
    </row>
    <row r="179" spans="3:6" x14ac:dyDescent="0.25">
      <c r="C179" s="1"/>
      <c r="D179" s="1"/>
      <c r="E179" s="1"/>
      <c r="F179" s="18"/>
    </row>
    <row r="180" spans="3:6" x14ac:dyDescent="0.25">
      <c r="C180" s="1"/>
      <c r="D180" s="1"/>
      <c r="E180" s="1"/>
      <c r="F180" s="18"/>
    </row>
    <row r="181" spans="3:6" x14ac:dyDescent="0.25">
      <c r="C181" s="1"/>
      <c r="D181" s="1"/>
      <c r="E181" s="1"/>
      <c r="F181" s="18"/>
    </row>
    <row r="182" spans="3:6" x14ac:dyDescent="0.25">
      <c r="C182" s="1"/>
      <c r="D182" s="1"/>
      <c r="E182" s="1"/>
      <c r="F182" s="18"/>
    </row>
    <row r="183" spans="3:6" x14ac:dyDescent="0.25">
      <c r="C183" s="1"/>
      <c r="D183" s="1"/>
      <c r="E183" s="1"/>
      <c r="F183" s="18"/>
    </row>
    <row r="184" spans="3:6" x14ac:dyDescent="0.25">
      <c r="C184" s="1"/>
      <c r="D184" s="1"/>
      <c r="E184" s="1"/>
      <c r="F184" s="18"/>
    </row>
    <row r="185" spans="3:6" x14ac:dyDescent="0.25">
      <c r="C185" s="1"/>
      <c r="D185" s="1"/>
      <c r="E185" s="1"/>
      <c r="F185" s="18"/>
    </row>
    <row r="186" spans="3:6" x14ac:dyDescent="0.25">
      <c r="C186" s="1"/>
      <c r="D186" s="1"/>
      <c r="E186" s="1"/>
      <c r="F186" s="18"/>
    </row>
    <row r="187" spans="3:6" x14ac:dyDescent="0.25">
      <c r="C187" s="1"/>
      <c r="D187" s="1"/>
      <c r="E187" s="1"/>
      <c r="F187" s="18"/>
    </row>
    <row r="188" spans="3:6" x14ac:dyDescent="0.25">
      <c r="C188" s="1"/>
      <c r="D188" s="1"/>
      <c r="E188" s="1"/>
      <c r="F188" s="18"/>
    </row>
    <row r="189" spans="3:6" x14ac:dyDescent="0.25">
      <c r="C189" s="1"/>
      <c r="D189" s="1"/>
      <c r="E189" s="1"/>
      <c r="F189" s="18"/>
    </row>
    <row r="190" spans="3:6" x14ac:dyDescent="0.25">
      <c r="C190" s="1"/>
      <c r="D190" s="1"/>
      <c r="E190" s="1"/>
      <c r="F190" s="18"/>
    </row>
    <row r="191" spans="3:6" x14ac:dyDescent="0.25">
      <c r="C191" s="1"/>
      <c r="D191" s="1"/>
      <c r="E191" s="1"/>
      <c r="F191" s="18"/>
    </row>
    <row r="192" spans="3:6" x14ac:dyDescent="0.25">
      <c r="C192" s="1"/>
      <c r="D192" s="1"/>
      <c r="E192" s="1"/>
      <c r="F192" s="18"/>
    </row>
    <row r="193" spans="3:6" x14ac:dyDescent="0.25">
      <c r="C193" s="1"/>
      <c r="D193" s="1"/>
      <c r="E193" s="1"/>
      <c r="F193" s="18"/>
    </row>
    <row r="194" spans="3:6" x14ac:dyDescent="0.25">
      <c r="C194" s="1"/>
      <c r="D194" s="1"/>
      <c r="E194" s="1"/>
      <c r="F194" s="18"/>
    </row>
    <row r="195" spans="3:6" x14ac:dyDescent="0.25">
      <c r="C195" s="1"/>
      <c r="D195" s="1"/>
      <c r="E195" s="1"/>
      <c r="F195" s="18"/>
    </row>
    <row r="196" spans="3:6" x14ac:dyDescent="0.25">
      <c r="C196" s="1"/>
      <c r="D196" s="1"/>
      <c r="E196" s="1"/>
      <c r="F196" s="18"/>
    </row>
    <row r="197" spans="3:6" x14ac:dyDescent="0.25">
      <c r="C197" s="1"/>
      <c r="D197" s="1"/>
      <c r="E197" s="1"/>
      <c r="F197" s="18"/>
    </row>
    <row r="198" spans="3:6" x14ac:dyDescent="0.25">
      <c r="C198" s="1"/>
      <c r="D198" s="1"/>
      <c r="E198" s="1"/>
      <c r="F198" s="18"/>
    </row>
    <row r="199" spans="3:6" x14ac:dyDescent="0.25">
      <c r="C199" s="1"/>
      <c r="D199" s="1"/>
      <c r="E199" s="1"/>
      <c r="F199" s="18"/>
    </row>
    <row r="200" spans="3:6" x14ac:dyDescent="0.25">
      <c r="C200" s="1"/>
      <c r="D200" s="1"/>
      <c r="E200" s="1"/>
      <c r="F200" s="18"/>
    </row>
    <row r="201" spans="3:6" x14ac:dyDescent="0.25">
      <c r="C201" s="1"/>
      <c r="D201" s="1"/>
      <c r="E201" s="1"/>
      <c r="F201" s="18"/>
    </row>
    <row r="202" spans="3:6" x14ac:dyDescent="0.25">
      <c r="C202" s="1"/>
      <c r="D202" s="1"/>
      <c r="E202" s="1"/>
      <c r="F202" s="18"/>
    </row>
    <row r="203" spans="3:6" x14ac:dyDescent="0.25">
      <c r="C203" s="1"/>
      <c r="D203" s="1"/>
      <c r="E203" s="1"/>
      <c r="F203" s="18"/>
    </row>
    <row r="204" spans="3:6" x14ac:dyDescent="0.25">
      <c r="C204" s="1"/>
      <c r="D204" s="1"/>
      <c r="E204" s="1"/>
      <c r="F204" s="18"/>
    </row>
    <row r="205" spans="3:6" x14ac:dyDescent="0.25">
      <c r="C205" s="1"/>
      <c r="D205" s="1"/>
      <c r="E205" s="1"/>
      <c r="F205" s="18"/>
    </row>
    <row r="206" spans="3:6" x14ac:dyDescent="0.25">
      <c r="C206" s="1"/>
      <c r="D206" s="1"/>
      <c r="E206" s="1"/>
      <c r="F206" s="18"/>
    </row>
    <row r="207" spans="3:6" x14ac:dyDescent="0.25">
      <c r="C207" s="1"/>
      <c r="D207" s="1"/>
      <c r="E207" s="1"/>
      <c r="F207" s="18"/>
    </row>
    <row r="208" spans="3:6" x14ac:dyDescent="0.25">
      <c r="C208" s="1"/>
      <c r="D208" s="1"/>
      <c r="E208" s="1"/>
      <c r="F208" s="18"/>
    </row>
    <row r="209" spans="3:6" x14ac:dyDescent="0.25">
      <c r="C209" s="1"/>
      <c r="D209" s="1"/>
      <c r="E209" s="1"/>
      <c r="F209" s="18"/>
    </row>
    <row r="210" spans="3:6" x14ac:dyDescent="0.25">
      <c r="C210" s="1"/>
      <c r="D210" s="1"/>
      <c r="E210" s="1"/>
      <c r="F210" s="18"/>
    </row>
    <row r="211" spans="3:6" x14ac:dyDescent="0.25">
      <c r="C211" s="1"/>
      <c r="D211" s="1"/>
      <c r="E211" s="1"/>
      <c r="F211" s="18"/>
    </row>
    <row r="212" spans="3:6" x14ac:dyDescent="0.25">
      <c r="C212" s="1"/>
      <c r="D212" s="1"/>
      <c r="E212" s="1"/>
      <c r="F212" s="18"/>
    </row>
    <row r="213" spans="3:6" x14ac:dyDescent="0.25">
      <c r="C213" s="1"/>
      <c r="D213" s="1"/>
      <c r="E213" s="1"/>
      <c r="F213" s="18"/>
    </row>
    <row r="214" spans="3:6" x14ac:dyDescent="0.25">
      <c r="C214" s="1"/>
      <c r="D214" s="1"/>
      <c r="E214" s="1"/>
      <c r="F214" s="18"/>
    </row>
    <row r="215" spans="3:6" x14ac:dyDescent="0.25">
      <c r="C215" s="1"/>
      <c r="D215" s="1"/>
      <c r="E215" s="1"/>
      <c r="F215" s="18"/>
    </row>
    <row r="216" spans="3:6" x14ac:dyDescent="0.25">
      <c r="C216" s="1"/>
      <c r="D216" s="1"/>
      <c r="E216" s="1"/>
      <c r="F216" s="18"/>
    </row>
    <row r="217" spans="3:6" x14ac:dyDescent="0.25">
      <c r="C217" s="1"/>
      <c r="D217" s="1"/>
      <c r="E217" s="1"/>
      <c r="F217" s="18"/>
    </row>
    <row r="218" spans="3:6" x14ac:dyDescent="0.25">
      <c r="C218" s="1"/>
      <c r="D218" s="1"/>
      <c r="E218" s="1"/>
      <c r="F218" s="18"/>
    </row>
    <row r="219" spans="3:6" x14ac:dyDescent="0.25">
      <c r="C219" s="1"/>
      <c r="D219" s="1"/>
      <c r="E219" s="1"/>
      <c r="F219" s="18"/>
    </row>
    <row r="220" spans="3:6" x14ac:dyDescent="0.25">
      <c r="C220" s="1"/>
      <c r="D220" s="1"/>
      <c r="E220" s="1"/>
      <c r="F220" s="18"/>
    </row>
    <row r="221" spans="3:6" x14ac:dyDescent="0.25">
      <c r="C221" s="1"/>
      <c r="D221" s="1"/>
      <c r="E221" s="1"/>
      <c r="F221" s="18"/>
    </row>
    <row r="222" spans="3:6" x14ac:dyDescent="0.25">
      <c r="C222" s="1"/>
      <c r="D222" s="1"/>
      <c r="E222" s="1"/>
      <c r="F222" s="18"/>
    </row>
    <row r="223" spans="3:6" x14ac:dyDescent="0.25">
      <c r="C223" s="1"/>
      <c r="D223" s="1"/>
      <c r="E223" s="1"/>
      <c r="F223" s="18"/>
    </row>
    <row r="224" spans="3:6" x14ac:dyDescent="0.25">
      <c r="C224" s="1"/>
      <c r="D224" s="1"/>
      <c r="E224" s="1"/>
      <c r="F224" s="18"/>
    </row>
    <row r="225" spans="3:6" x14ac:dyDescent="0.25">
      <c r="C225" s="1"/>
      <c r="D225" s="1"/>
      <c r="E225" s="1"/>
      <c r="F225" s="18"/>
    </row>
    <row r="226" spans="3:6" x14ac:dyDescent="0.25">
      <c r="C226" s="1"/>
      <c r="D226" s="1"/>
      <c r="E226" s="1"/>
      <c r="F226" s="18"/>
    </row>
    <row r="227" spans="3:6" x14ac:dyDescent="0.25">
      <c r="C227" s="1"/>
      <c r="D227" s="1"/>
      <c r="E227" s="1"/>
      <c r="F227" s="18"/>
    </row>
    <row r="228" spans="3:6" x14ac:dyDescent="0.25">
      <c r="C228" s="1"/>
      <c r="D228" s="1"/>
      <c r="E228" s="1"/>
      <c r="F228" s="18"/>
    </row>
    <row r="229" spans="3:6" x14ac:dyDescent="0.25">
      <c r="C229" s="1"/>
      <c r="D229" s="1"/>
      <c r="E229" s="1"/>
      <c r="F229" s="18"/>
    </row>
    <row r="230" spans="3:6" x14ac:dyDescent="0.25">
      <c r="C230" s="1"/>
      <c r="D230" s="1"/>
      <c r="E230" s="1"/>
      <c r="F230" s="18"/>
    </row>
    <row r="231" spans="3:6" x14ac:dyDescent="0.25">
      <c r="C231" s="1"/>
      <c r="D231" s="1"/>
      <c r="E231" s="1"/>
      <c r="F231" s="18"/>
    </row>
    <row r="232" spans="3:6" x14ac:dyDescent="0.25">
      <c r="C232" s="1"/>
      <c r="D232" s="1"/>
      <c r="E232" s="1"/>
      <c r="F232" s="18"/>
    </row>
    <row r="233" spans="3:6" x14ac:dyDescent="0.25">
      <c r="C233" s="1"/>
      <c r="D233" s="1"/>
      <c r="E233" s="1"/>
      <c r="F233" s="18"/>
    </row>
    <row r="234" spans="3:6" x14ac:dyDescent="0.25">
      <c r="C234" s="1"/>
      <c r="D234" s="1"/>
      <c r="E234" s="1"/>
      <c r="F234" s="18"/>
    </row>
    <row r="235" spans="3:6" x14ac:dyDescent="0.25">
      <c r="C235" s="1"/>
      <c r="D235" s="1"/>
      <c r="E235" s="1"/>
      <c r="F235" s="18"/>
    </row>
    <row r="236" spans="3:6" x14ac:dyDescent="0.25">
      <c r="C236" s="1"/>
      <c r="D236" s="1"/>
      <c r="E236" s="1"/>
      <c r="F236" s="18"/>
    </row>
    <row r="237" spans="3:6" x14ac:dyDescent="0.25">
      <c r="C237" s="1"/>
      <c r="D237" s="1"/>
      <c r="E237" s="1"/>
      <c r="F237" s="18"/>
    </row>
    <row r="238" spans="3:6" x14ac:dyDescent="0.25">
      <c r="C238" s="1"/>
      <c r="D238" s="1"/>
      <c r="E238" s="1"/>
      <c r="F238" s="18"/>
    </row>
    <row r="239" spans="3:6" x14ac:dyDescent="0.25">
      <c r="C239" s="1"/>
      <c r="D239" s="1"/>
      <c r="E239" s="1"/>
      <c r="F239" s="18"/>
    </row>
    <row r="240" spans="3:6" x14ac:dyDescent="0.25">
      <c r="C240" s="1"/>
      <c r="D240" s="1"/>
      <c r="E240" s="1"/>
      <c r="F240" s="18"/>
    </row>
    <row r="241" spans="3:6" x14ac:dyDescent="0.25">
      <c r="C241" s="1"/>
      <c r="D241" s="1"/>
      <c r="E241" s="1"/>
      <c r="F241" s="18"/>
    </row>
    <row r="242" spans="3:6" x14ac:dyDescent="0.25">
      <c r="C242" s="1"/>
      <c r="D242" s="1"/>
      <c r="E242" s="1"/>
      <c r="F242" s="18"/>
    </row>
    <row r="243" spans="3:6" x14ac:dyDescent="0.25">
      <c r="C243" s="1"/>
      <c r="D243" s="1"/>
      <c r="E243" s="1"/>
      <c r="F243" s="18"/>
    </row>
    <row r="244" spans="3:6" x14ac:dyDescent="0.25">
      <c r="C244" s="1"/>
      <c r="D244" s="1"/>
      <c r="E244" s="1"/>
      <c r="F244" s="18"/>
    </row>
    <row r="245" spans="3:6" x14ac:dyDescent="0.25">
      <c r="C245" s="1"/>
      <c r="D245" s="1"/>
      <c r="E245" s="1"/>
      <c r="F245" s="18"/>
    </row>
    <row r="246" spans="3:6" x14ac:dyDescent="0.25">
      <c r="C246" s="1"/>
      <c r="D246" s="1"/>
      <c r="E246" s="1"/>
      <c r="F246" s="18"/>
    </row>
    <row r="247" spans="3:6" x14ac:dyDescent="0.25">
      <c r="C247" s="1"/>
      <c r="D247" s="1"/>
      <c r="E247" s="1"/>
      <c r="F247" s="18"/>
    </row>
    <row r="248" spans="3:6" x14ac:dyDescent="0.25">
      <c r="C248" s="1"/>
      <c r="D248" s="1"/>
      <c r="E248" s="1"/>
      <c r="F248" s="18"/>
    </row>
    <row r="249" spans="3:6" x14ac:dyDescent="0.25">
      <c r="C249" s="1"/>
      <c r="D249" s="1"/>
      <c r="E249" s="1"/>
      <c r="F249" s="18"/>
    </row>
    <row r="250" spans="3:6" x14ac:dyDescent="0.25">
      <c r="C250" s="1"/>
      <c r="D250" s="1"/>
      <c r="E250" s="1"/>
      <c r="F250" s="18"/>
    </row>
    <row r="251" spans="3:6" x14ac:dyDescent="0.25">
      <c r="C251" s="1"/>
      <c r="D251" s="1"/>
      <c r="E251" s="1"/>
      <c r="F251" s="18"/>
    </row>
    <row r="252" spans="3:6" x14ac:dyDescent="0.25">
      <c r="C252" s="1"/>
      <c r="D252" s="1"/>
      <c r="E252" s="1"/>
      <c r="F252" s="18"/>
    </row>
    <row r="253" spans="3:6" x14ac:dyDescent="0.25">
      <c r="C253" s="1"/>
      <c r="D253" s="1"/>
      <c r="E253" s="1"/>
      <c r="F253" s="18"/>
    </row>
    <row r="254" spans="3:6" x14ac:dyDescent="0.25">
      <c r="C254" s="1"/>
      <c r="D254" s="1"/>
      <c r="E254" s="1"/>
      <c r="F254" s="18"/>
    </row>
    <row r="255" spans="3:6" x14ac:dyDescent="0.25">
      <c r="C255" s="1"/>
      <c r="D255" s="1"/>
      <c r="E255" s="1"/>
      <c r="F255" s="18"/>
    </row>
    <row r="256" spans="3:6" x14ac:dyDescent="0.25">
      <c r="C256" s="1"/>
      <c r="D256" s="1"/>
      <c r="E256" s="1"/>
      <c r="F256" s="18"/>
    </row>
    <row r="257" spans="3:6" x14ac:dyDescent="0.25">
      <c r="C257" s="1"/>
      <c r="D257" s="1"/>
      <c r="E257" s="1"/>
      <c r="F257" s="18"/>
    </row>
    <row r="258" spans="3:6" x14ac:dyDescent="0.25">
      <c r="C258" s="1"/>
      <c r="D258" s="1"/>
      <c r="E258" s="1"/>
      <c r="F258" s="18"/>
    </row>
    <row r="259" spans="3:6" x14ac:dyDescent="0.25">
      <c r="C259" s="1"/>
      <c r="D259" s="1"/>
      <c r="E259" s="1"/>
      <c r="F259" s="18"/>
    </row>
    <row r="260" spans="3:6" x14ac:dyDescent="0.25">
      <c r="C260" s="1"/>
      <c r="D260" s="1"/>
      <c r="E260" s="1"/>
      <c r="F260" s="18"/>
    </row>
    <row r="261" spans="3:6" x14ac:dyDescent="0.25">
      <c r="C261" s="1"/>
      <c r="D261" s="1"/>
      <c r="E261" s="1"/>
      <c r="F261" s="18"/>
    </row>
    <row r="262" spans="3:6" x14ac:dyDescent="0.25">
      <c r="C262" s="1"/>
      <c r="D262" s="1"/>
      <c r="E262" s="1"/>
      <c r="F262" s="18"/>
    </row>
    <row r="263" spans="3:6" x14ac:dyDescent="0.25">
      <c r="C263" s="1"/>
      <c r="D263" s="1"/>
      <c r="E263" s="1"/>
      <c r="F263" s="18"/>
    </row>
    <row r="264" spans="3:6" x14ac:dyDescent="0.25">
      <c r="C264" s="1"/>
      <c r="D264" s="1"/>
      <c r="E264" s="1"/>
      <c r="F264" s="18"/>
    </row>
    <row r="265" spans="3:6" x14ac:dyDescent="0.25">
      <c r="C265" s="1"/>
      <c r="D265" s="1"/>
      <c r="E265" s="1"/>
      <c r="F265" s="18"/>
    </row>
    <row r="266" spans="3:6" x14ac:dyDescent="0.25">
      <c r="C266" s="1"/>
      <c r="D266" s="1"/>
      <c r="E266" s="1"/>
      <c r="F266" s="18"/>
    </row>
    <row r="267" spans="3:6" x14ac:dyDescent="0.25">
      <c r="C267" s="1"/>
      <c r="D267" s="1"/>
      <c r="E267" s="1"/>
    </row>
    <row r="268" spans="3:6" x14ac:dyDescent="0.25">
      <c r="C268" s="1"/>
      <c r="D268" s="1"/>
      <c r="E268" s="1"/>
    </row>
    <row r="269" spans="3:6" x14ac:dyDescent="0.25">
      <c r="C269" s="1"/>
      <c r="D269" s="1"/>
      <c r="E269" s="1"/>
    </row>
    <row r="270" spans="3:6" x14ac:dyDescent="0.25">
      <c r="C270" s="1"/>
      <c r="D270" s="1"/>
      <c r="E270" s="1"/>
    </row>
    <row r="271" spans="3:6" x14ac:dyDescent="0.25">
      <c r="C271" s="1"/>
      <c r="D271" s="1"/>
      <c r="E271" s="1"/>
    </row>
    <row r="272" spans="3:6" x14ac:dyDescent="0.25">
      <c r="C272" s="1"/>
      <c r="D272" s="1"/>
      <c r="E272" s="1"/>
    </row>
    <row r="273" spans="3:5" x14ac:dyDescent="0.25">
      <c r="C273" s="1"/>
      <c r="D273" s="1"/>
      <c r="E273" s="1"/>
    </row>
    <row r="274" spans="3:5" x14ac:dyDescent="0.25">
      <c r="C274" s="1"/>
      <c r="D274" s="1"/>
      <c r="E274" s="1"/>
    </row>
    <row r="275" spans="3:5" x14ac:dyDescent="0.25">
      <c r="C275" s="1"/>
      <c r="D275" s="1"/>
      <c r="E275" s="1"/>
    </row>
    <row r="276" spans="3:5" x14ac:dyDescent="0.25">
      <c r="C276" s="1"/>
      <c r="D276" s="1"/>
      <c r="E276" s="1"/>
    </row>
    <row r="277" spans="3:5" x14ac:dyDescent="0.25">
      <c r="C277" s="1"/>
      <c r="D277" s="1"/>
      <c r="E277" s="1"/>
    </row>
    <row r="278" spans="3:5" x14ac:dyDescent="0.25">
      <c r="C278" s="1"/>
      <c r="D278" s="1"/>
      <c r="E278" s="1"/>
    </row>
    <row r="279" spans="3:5" x14ac:dyDescent="0.25">
      <c r="C279" s="1"/>
      <c r="D279" s="1"/>
      <c r="E279" s="1"/>
    </row>
    <row r="280" spans="3:5" x14ac:dyDescent="0.25">
      <c r="C280" s="1"/>
      <c r="D280" s="1"/>
      <c r="E280" s="1"/>
    </row>
    <row r="281" spans="3:5" x14ac:dyDescent="0.25">
      <c r="C281" s="1"/>
      <c r="D281" s="1"/>
      <c r="E281" s="1"/>
    </row>
    <row r="282" spans="3:5" x14ac:dyDescent="0.25">
      <c r="C282" s="1"/>
      <c r="D282" s="1"/>
      <c r="E282" s="1"/>
    </row>
    <row r="283" spans="3:5" x14ac:dyDescent="0.25">
      <c r="C283" s="1"/>
      <c r="D283" s="1"/>
      <c r="E283" s="1"/>
    </row>
    <row r="284" spans="3:5" x14ac:dyDescent="0.25">
      <c r="C284" s="1"/>
      <c r="D284" s="1"/>
      <c r="E284" s="1"/>
    </row>
    <row r="285" spans="3:5" x14ac:dyDescent="0.25">
      <c r="C285" s="1"/>
      <c r="D285" s="1"/>
      <c r="E285" s="1"/>
    </row>
    <row r="286" spans="3:5" x14ac:dyDescent="0.25">
      <c r="C286" s="1"/>
      <c r="D286" s="1"/>
      <c r="E286" s="1"/>
    </row>
    <row r="287" spans="3:5" x14ac:dyDescent="0.25">
      <c r="C287" s="1"/>
      <c r="D287" s="1"/>
      <c r="E287" s="1"/>
    </row>
    <row r="288" spans="3:5" x14ac:dyDescent="0.25">
      <c r="C288" s="1"/>
      <c r="D288" s="1"/>
      <c r="E288" s="1"/>
    </row>
    <row r="289" spans="3:5" x14ac:dyDescent="0.25">
      <c r="C289" s="1"/>
      <c r="D289" s="1"/>
      <c r="E289" s="1"/>
    </row>
    <row r="290" spans="3:5" x14ac:dyDescent="0.25">
      <c r="C290" s="1"/>
      <c r="D290" s="1"/>
      <c r="E290" s="1"/>
    </row>
    <row r="291" spans="3:5" x14ac:dyDescent="0.25">
      <c r="C291" s="1"/>
      <c r="D291" s="1"/>
      <c r="E291" s="1"/>
    </row>
    <row r="292" spans="3:5" x14ac:dyDescent="0.25">
      <c r="C292" s="1"/>
      <c r="D292" s="1"/>
      <c r="E292" s="1"/>
    </row>
    <row r="293" spans="3:5" x14ac:dyDescent="0.25">
      <c r="C293" s="1"/>
      <c r="D293" s="1"/>
      <c r="E293" s="1"/>
    </row>
    <row r="294" spans="3:5" x14ac:dyDescent="0.25">
      <c r="C294" s="1"/>
      <c r="D294" s="1"/>
      <c r="E294" s="1"/>
    </row>
    <row r="295" spans="3:5" x14ac:dyDescent="0.25">
      <c r="C295" s="1"/>
      <c r="D295" s="1"/>
      <c r="E295" s="1"/>
    </row>
    <row r="296" spans="3:5" x14ac:dyDescent="0.25">
      <c r="C296" s="1"/>
      <c r="D296" s="1"/>
      <c r="E296" s="1"/>
    </row>
    <row r="297" spans="3:5" x14ac:dyDescent="0.25">
      <c r="C297" s="1"/>
      <c r="D297" s="1"/>
      <c r="E297" s="1"/>
    </row>
    <row r="298" spans="3:5" x14ac:dyDescent="0.25">
      <c r="C298" s="1"/>
      <c r="D298" s="1"/>
      <c r="E298" s="1"/>
    </row>
    <row r="299" spans="3:5" x14ac:dyDescent="0.25">
      <c r="C299" s="1"/>
      <c r="D299" s="1"/>
      <c r="E299" s="1"/>
    </row>
    <row r="300" spans="3:5" x14ac:dyDescent="0.25">
      <c r="C300" s="1"/>
      <c r="D300" s="1"/>
      <c r="E300" s="1"/>
    </row>
    <row r="301" spans="3:5" x14ac:dyDescent="0.25">
      <c r="C301" s="1"/>
      <c r="D301" s="1"/>
      <c r="E301" s="1"/>
    </row>
    <row r="302" spans="3:5" x14ac:dyDescent="0.25">
      <c r="C302" s="1"/>
      <c r="D302" s="1"/>
      <c r="E302" s="1"/>
    </row>
    <row r="303" spans="3:5" x14ac:dyDescent="0.25">
      <c r="C303" s="1"/>
      <c r="D303" s="1"/>
      <c r="E303" s="1"/>
    </row>
    <row r="304" spans="3:5" x14ac:dyDescent="0.25">
      <c r="C304" s="1"/>
      <c r="D304" s="1"/>
      <c r="E304" s="1"/>
    </row>
    <row r="305" spans="3:5" x14ac:dyDescent="0.25">
      <c r="C305" s="1"/>
      <c r="D305" s="1"/>
      <c r="E305" s="1"/>
    </row>
    <row r="306" spans="3:5" x14ac:dyDescent="0.25">
      <c r="C306" s="1"/>
      <c r="D306" s="1"/>
      <c r="E306" s="1"/>
    </row>
    <row r="307" spans="3:5" x14ac:dyDescent="0.25">
      <c r="C307" s="1"/>
      <c r="D307" s="1"/>
      <c r="E307" s="1"/>
    </row>
    <row r="308" spans="3:5" x14ac:dyDescent="0.25">
      <c r="C308" s="1"/>
      <c r="D308" s="1"/>
      <c r="E308" s="1"/>
    </row>
    <row r="309" spans="3:5" x14ac:dyDescent="0.25">
      <c r="C309" s="1"/>
      <c r="D309" s="1"/>
      <c r="E309" s="1"/>
    </row>
    <row r="310" spans="3:5" x14ac:dyDescent="0.25">
      <c r="C310" s="1"/>
      <c r="D310" s="1"/>
      <c r="E310" s="1"/>
    </row>
    <row r="311" spans="3:5" x14ac:dyDescent="0.25">
      <c r="C311" s="1"/>
      <c r="D311" s="1"/>
      <c r="E311" s="1"/>
    </row>
    <row r="312" spans="3:5" x14ac:dyDescent="0.25">
      <c r="C312" s="1"/>
      <c r="D312" s="1"/>
      <c r="E312" s="1"/>
    </row>
    <row r="313" spans="3:5" x14ac:dyDescent="0.25">
      <c r="C313" s="1"/>
      <c r="D313" s="1"/>
      <c r="E313" s="1"/>
    </row>
    <row r="314" spans="3:5" x14ac:dyDescent="0.25">
      <c r="C314" s="1"/>
      <c r="D314" s="1"/>
      <c r="E314" s="1"/>
    </row>
    <row r="315" spans="3:5" x14ac:dyDescent="0.25">
      <c r="C315" s="1"/>
      <c r="D315" s="1"/>
      <c r="E315" s="1"/>
    </row>
    <row r="316" spans="3:5" x14ac:dyDescent="0.25">
      <c r="C316" s="1"/>
      <c r="D316" s="1"/>
      <c r="E316" s="1"/>
    </row>
    <row r="317" spans="3:5" x14ac:dyDescent="0.25">
      <c r="C317" s="1"/>
      <c r="D317" s="1"/>
      <c r="E317" s="1"/>
    </row>
    <row r="318" spans="3:5" x14ac:dyDescent="0.25">
      <c r="C318" s="1"/>
      <c r="D318" s="1"/>
      <c r="E318" s="1"/>
    </row>
    <row r="319" spans="3:5" x14ac:dyDescent="0.25">
      <c r="C319" s="1"/>
      <c r="D319" s="1"/>
      <c r="E319" s="1"/>
    </row>
    <row r="320" spans="3:5" x14ac:dyDescent="0.25">
      <c r="C320" s="1"/>
      <c r="D320" s="1"/>
      <c r="E320" s="1"/>
    </row>
    <row r="321" spans="3:5" x14ac:dyDescent="0.25">
      <c r="C321" s="1"/>
      <c r="D321" s="1"/>
      <c r="E321" s="1"/>
    </row>
    <row r="322" spans="3:5" x14ac:dyDescent="0.25">
      <c r="C322" s="1"/>
      <c r="D322" s="1"/>
      <c r="E322" s="1"/>
    </row>
    <row r="323" spans="3:5" x14ac:dyDescent="0.25">
      <c r="C323" s="1"/>
      <c r="D323" s="1"/>
      <c r="E323" s="1"/>
    </row>
    <row r="324" spans="3:5" x14ac:dyDescent="0.25">
      <c r="C324" s="1"/>
      <c r="D324" s="1"/>
      <c r="E324" s="1"/>
    </row>
    <row r="325" spans="3:5" x14ac:dyDescent="0.25">
      <c r="C325" s="1"/>
      <c r="D325" s="1"/>
      <c r="E325" s="1"/>
    </row>
    <row r="326" spans="3:5" x14ac:dyDescent="0.25">
      <c r="C326" s="1"/>
      <c r="D326" s="1"/>
      <c r="E326" s="1"/>
    </row>
    <row r="327" spans="3:5" x14ac:dyDescent="0.25">
      <c r="C327" s="1"/>
      <c r="D327" s="1"/>
      <c r="E327" s="1"/>
    </row>
    <row r="328" spans="3:5" x14ac:dyDescent="0.25">
      <c r="C328" s="1"/>
      <c r="D328" s="1"/>
      <c r="E328" s="1"/>
    </row>
    <row r="329" spans="3:5" x14ac:dyDescent="0.25">
      <c r="C329" s="1"/>
      <c r="D329" s="1"/>
      <c r="E329" s="1"/>
    </row>
    <row r="330" spans="3:5" x14ac:dyDescent="0.25">
      <c r="C330" s="1"/>
      <c r="D330" s="1"/>
      <c r="E330" s="1"/>
    </row>
    <row r="331" spans="3:5" x14ac:dyDescent="0.25">
      <c r="C331" s="1"/>
      <c r="D331" s="1"/>
      <c r="E331" s="1"/>
    </row>
    <row r="332" spans="3:5" x14ac:dyDescent="0.25">
      <c r="C332" s="1"/>
      <c r="D332" s="1"/>
      <c r="E332" s="1"/>
    </row>
    <row r="333" spans="3:5" x14ac:dyDescent="0.25">
      <c r="C333" s="1"/>
      <c r="D333" s="1"/>
      <c r="E333" s="1"/>
    </row>
    <row r="334" spans="3:5" x14ac:dyDescent="0.25">
      <c r="C334" s="1"/>
      <c r="D334" s="1"/>
      <c r="E334" s="1"/>
    </row>
    <row r="335" spans="3:5" x14ac:dyDescent="0.25">
      <c r="C335" s="1"/>
      <c r="D335" s="1"/>
      <c r="E335" s="1"/>
    </row>
    <row r="336" spans="3:5" x14ac:dyDescent="0.25">
      <c r="C336" s="1"/>
      <c r="D336" s="1"/>
      <c r="E336" s="1"/>
    </row>
    <row r="337" spans="3:5" x14ac:dyDescent="0.25">
      <c r="C337" s="1"/>
      <c r="D337" s="1"/>
      <c r="E337" s="1"/>
    </row>
    <row r="338" spans="3:5" x14ac:dyDescent="0.25">
      <c r="C338" s="1"/>
      <c r="D338" s="1"/>
      <c r="E338" s="1"/>
    </row>
    <row r="339" spans="3:5" x14ac:dyDescent="0.25">
      <c r="C339" s="1"/>
      <c r="D339" s="1"/>
      <c r="E339" s="1"/>
    </row>
    <row r="340" spans="3:5" x14ac:dyDescent="0.25">
      <c r="C340" s="1"/>
      <c r="D340" s="1"/>
      <c r="E340" s="1"/>
    </row>
    <row r="341" spans="3:5" x14ac:dyDescent="0.25">
      <c r="C341" s="1"/>
      <c r="D341" s="1"/>
      <c r="E341" s="1"/>
    </row>
    <row r="342" spans="3:5" x14ac:dyDescent="0.25">
      <c r="C342" s="1"/>
      <c r="D342" s="1"/>
      <c r="E342" s="1"/>
    </row>
    <row r="343" spans="3:5" x14ac:dyDescent="0.25">
      <c r="C343" s="1"/>
      <c r="D343" s="1"/>
      <c r="E343" s="1"/>
    </row>
    <row r="344" spans="3:5" x14ac:dyDescent="0.25">
      <c r="C344" s="1"/>
      <c r="D344" s="1"/>
      <c r="E344" s="1"/>
    </row>
    <row r="345" spans="3:5" x14ac:dyDescent="0.25">
      <c r="C345" s="1"/>
      <c r="D345" s="1"/>
      <c r="E345" s="1"/>
    </row>
    <row r="346" spans="3:5" x14ac:dyDescent="0.25">
      <c r="C346" s="1"/>
      <c r="D346" s="1"/>
      <c r="E346" s="1"/>
    </row>
    <row r="347" spans="3:5" x14ac:dyDescent="0.25">
      <c r="C347" s="1"/>
      <c r="D347" s="1"/>
      <c r="E347" s="1"/>
    </row>
    <row r="348" spans="3:5" x14ac:dyDescent="0.25">
      <c r="C348" s="1"/>
      <c r="D348" s="1"/>
      <c r="E348" s="1"/>
    </row>
    <row r="349" spans="3:5" x14ac:dyDescent="0.25">
      <c r="C349" s="1"/>
      <c r="D349" s="1"/>
      <c r="E349" s="1"/>
    </row>
    <row r="350" spans="3:5" x14ac:dyDescent="0.25">
      <c r="C350" s="1"/>
      <c r="D350" s="1"/>
      <c r="E350" s="1"/>
    </row>
    <row r="351" spans="3:5" x14ac:dyDescent="0.25">
      <c r="C351" s="1"/>
      <c r="D351" s="1"/>
      <c r="E351" s="1"/>
    </row>
    <row r="352" spans="3:5" x14ac:dyDescent="0.25">
      <c r="C352" s="1"/>
      <c r="D352" s="1"/>
      <c r="E352" s="1"/>
    </row>
    <row r="353" spans="3:5" x14ac:dyDescent="0.25">
      <c r="C353" s="1"/>
      <c r="D353" s="1"/>
      <c r="E353" s="1"/>
    </row>
    <row r="354" spans="3:5" x14ac:dyDescent="0.25">
      <c r="C354" s="1"/>
      <c r="D354" s="1"/>
      <c r="E354" s="1"/>
    </row>
    <row r="355" spans="3:5" x14ac:dyDescent="0.25">
      <c r="C355" s="1"/>
      <c r="D355" s="1"/>
      <c r="E355" s="1"/>
    </row>
    <row r="356" spans="3:5" x14ac:dyDescent="0.25">
      <c r="C356" s="1"/>
      <c r="D356" s="1"/>
      <c r="E356" s="1"/>
    </row>
    <row r="357" spans="3:5" x14ac:dyDescent="0.25">
      <c r="C357" s="1"/>
      <c r="D357" s="1"/>
      <c r="E357" s="1"/>
    </row>
    <row r="358" spans="3:5" x14ac:dyDescent="0.25">
      <c r="C358" s="1"/>
      <c r="D358" s="1"/>
      <c r="E358" s="1"/>
    </row>
    <row r="359" spans="3:5" x14ac:dyDescent="0.25">
      <c r="C359" s="1"/>
      <c r="D359" s="1"/>
      <c r="E359" s="1"/>
    </row>
    <row r="360" spans="3:5" x14ac:dyDescent="0.25">
      <c r="C360" s="1"/>
      <c r="D360" s="1"/>
      <c r="E360" s="1"/>
    </row>
    <row r="361" spans="3:5" x14ac:dyDescent="0.25">
      <c r="C361" s="1"/>
      <c r="D361" s="1"/>
      <c r="E361" s="1"/>
    </row>
    <row r="362" spans="3:5" x14ac:dyDescent="0.25">
      <c r="C362" s="1"/>
      <c r="D362" s="1"/>
      <c r="E362" s="1"/>
    </row>
    <row r="363" spans="3:5" x14ac:dyDescent="0.25">
      <c r="C363" s="1"/>
      <c r="D363" s="1"/>
      <c r="E363" s="1"/>
    </row>
    <row r="364" spans="3:5" x14ac:dyDescent="0.25">
      <c r="C364" s="1"/>
      <c r="D364" s="1"/>
      <c r="E364" s="1"/>
    </row>
    <row r="365" spans="3:5" x14ac:dyDescent="0.25">
      <c r="C365" s="1"/>
      <c r="D365" s="1"/>
      <c r="E365" s="1"/>
    </row>
    <row r="366" spans="3:5" x14ac:dyDescent="0.25">
      <c r="C366" s="1"/>
      <c r="D366" s="1"/>
      <c r="E366" s="1"/>
    </row>
    <row r="367" spans="3:5" x14ac:dyDescent="0.25">
      <c r="C367" s="1"/>
      <c r="D367" s="1"/>
      <c r="E367" s="1"/>
    </row>
    <row r="368" spans="3:5" x14ac:dyDescent="0.25">
      <c r="C368" s="1"/>
      <c r="D368" s="1"/>
      <c r="E368" s="1"/>
    </row>
    <row r="369" spans="3:5" x14ac:dyDescent="0.25">
      <c r="C369" s="1"/>
      <c r="D369" s="1"/>
      <c r="E369" s="1"/>
    </row>
    <row r="370" spans="3:5" x14ac:dyDescent="0.25">
      <c r="C370" s="1"/>
      <c r="D370" s="1"/>
      <c r="E370" s="1"/>
    </row>
    <row r="371" spans="3:5" x14ac:dyDescent="0.25">
      <c r="C371" s="1"/>
      <c r="D371" s="1"/>
      <c r="E371" s="1"/>
    </row>
    <row r="372" spans="3:5" x14ac:dyDescent="0.25">
      <c r="C372" s="1"/>
      <c r="D372" s="1"/>
      <c r="E372" s="1"/>
    </row>
    <row r="373" spans="3:5" x14ac:dyDescent="0.25">
      <c r="C373" s="1"/>
      <c r="D373" s="1"/>
      <c r="E373" s="1"/>
    </row>
    <row r="374" spans="3:5" x14ac:dyDescent="0.25">
      <c r="C374" s="1"/>
      <c r="D374" s="1"/>
      <c r="E374" s="1"/>
    </row>
    <row r="375" spans="3:5" x14ac:dyDescent="0.25">
      <c r="C375" s="1"/>
      <c r="D375" s="1"/>
      <c r="E375" s="1"/>
    </row>
    <row r="376" spans="3:5" x14ac:dyDescent="0.25">
      <c r="C376" s="1"/>
      <c r="D376" s="1"/>
      <c r="E376" s="1"/>
    </row>
    <row r="377" spans="3:5" x14ac:dyDescent="0.25">
      <c r="C377" s="1"/>
      <c r="D377" s="1"/>
      <c r="E377" s="1"/>
    </row>
    <row r="378" spans="3:5" x14ac:dyDescent="0.25">
      <c r="C378" s="1"/>
      <c r="D378" s="1"/>
      <c r="E378" s="1"/>
    </row>
    <row r="379" spans="3:5" x14ac:dyDescent="0.25">
      <c r="C379" s="1"/>
      <c r="D379" s="1"/>
      <c r="E379" s="1"/>
    </row>
    <row r="380" spans="3:5" x14ac:dyDescent="0.25">
      <c r="C380" s="1"/>
      <c r="D380" s="1"/>
      <c r="E380" s="1"/>
    </row>
    <row r="381" spans="3:5" x14ac:dyDescent="0.25">
      <c r="C381" s="1"/>
      <c r="D381" s="1"/>
      <c r="E381" s="1"/>
    </row>
    <row r="382" spans="3:5" x14ac:dyDescent="0.25">
      <c r="C382" s="1"/>
      <c r="D382" s="1"/>
      <c r="E382" s="1"/>
    </row>
    <row r="383" spans="3:5" x14ac:dyDescent="0.25">
      <c r="C383" s="1"/>
      <c r="D383" s="1"/>
      <c r="E383" s="1"/>
    </row>
    <row r="384" spans="3:5" x14ac:dyDescent="0.25">
      <c r="C384" s="1"/>
      <c r="D384" s="1"/>
      <c r="E384" s="1"/>
    </row>
    <row r="385" spans="3:5" x14ac:dyDescent="0.25">
      <c r="C385" s="1"/>
      <c r="D385" s="1"/>
      <c r="E385" s="1"/>
    </row>
    <row r="386" spans="3:5" x14ac:dyDescent="0.25">
      <c r="C386" s="1"/>
      <c r="D386" s="1"/>
      <c r="E386" s="1"/>
    </row>
    <row r="387" spans="3:5" x14ac:dyDescent="0.25">
      <c r="C387" s="1"/>
      <c r="D387" s="1"/>
      <c r="E387" s="1"/>
    </row>
    <row r="388" spans="3:5" x14ac:dyDescent="0.25">
      <c r="C388" s="1"/>
      <c r="D388" s="1"/>
      <c r="E388" s="1"/>
    </row>
    <row r="389" spans="3:5" x14ac:dyDescent="0.25">
      <c r="C389" s="1"/>
      <c r="D389" s="1"/>
      <c r="E389" s="1"/>
    </row>
    <row r="390" spans="3:5" x14ac:dyDescent="0.25">
      <c r="C390" s="1"/>
      <c r="D390" s="1"/>
      <c r="E390" s="1"/>
    </row>
    <row r="391" spans="3:5" x14ac:dyDescent="0.25">
      <c r="C391" s="1"/>
      <c r="D391" s="1"/>
      <c r="E391" s="1"/>
    </row>
    <row r="392" spans="3:5" x14ac:dyDescent="0.25">
      <c r="C392" s="1"/>
      <c r="D392" s="1"/>
      <c r="E392" s="1"/>
    </row>
    <row r="393" spans="3:5" x14ac:dyDescent="0.25">
      <c r="C393" s="1"/>
      <c r="D393" s="1"/>
      <c r="E393" s="1"/>
    </row>
    <row r="394" spans="3:5" x14ac:dyDescent="0.25">
      <c r="C394" s="1"/>
      <c r="D394" s="1"/>
      <c r="E394" s="1"/>
    </row>
    <row r="395" spans="3:5" x14ac:dyDescent="0.25">
      <c r="C395" s="1"/>
      <c r="D395" s="1"/>
      <c r="E395" s="1"/>
    </row>
    <row r="396" spans="3:5" x14ac:dyDescent="0.25">
      <c r="C396" s="1"/>
      <c r="D396" s="1"/>
      <c r="E396" s="1"/>
    </row>
    <row r="397" spans="3:5" x14ac:dyDescent="0.25">
      <c r="C397" s="1"/>
      <c r="D397" s="1"/>
      <c r="E397" s="1"/>
    </row>
    <row r="398" spans="3:5" x14ac:dyDescent="0.25">
      <c r="C398" s="1"/>
      <c r="D398" s="1"/>
      <c r="E398" s="1"/>
    </row>
    <row r="399" spans="3:5" x14ac:dyDescent="0.25">
      <c r="C399" s="1"/>
      <c r="D399" s="1"/>
      <c r="E399" s="1"/>
    </row>
    <row r="400" spans="3:5" x14ac:dyDescent="0.25">
      <c r="C400" s="1"/>
      <c r="D400" s="1"/>
      <c r="E400" s="1"/>
    </row>
    <row r="401" spans="3:5" x14ac:dyDescent="0.25">
      <c r="C401" s="1"/>
      <c r="D401" s="1"/>
      <c r="E401" s="1"/>
    </row>
    <row r="402" spans="3:5" x14ac:dyDescent="0.25">
      <c r="C402" s="1"/>
      <c r="D402" s="1"/>
      <c r="E402" s="1"/>
    </row>
    <row r="403" spans="3:5" x14ac:dyDescent="0.25">
      <c r="C403" s="1"/>
      <c r="D403" s="1"/>
      <c r="E403" s="1"/>
    </row>
    <row r="404" spans="3:5" x14ac:dyDescent="0.25">
      <c r="C404" s="1"/>
      <c r="D404" s="1"/>
      <c r="E404" s="1"/>
    </row>
    <row r="405" spans="3:5" x14ac:dyDescent="0.25">
      <c r="C405" s="1"/>
      <c r="D405" s="1"/>
      <c r="E405" s="1"/>
    </row>
    <row r="406" spans="3:5" x14ac:dyDescent="0.25">
      <c r="C406" s="1"/>
      <c r="D406" s="1"/>
      <c r="E406" s="1"/>
    </row>
    <row r="407" spans="3:5" x14ac:dyDescent="0.25">
      <c r="C407" s="1"/>
      <c r="D407" s="1"/>
      <c r="E407" s="1"/>
    </row>
    <row r="408" spans="3:5" x14ac:dyDescent="0.25">
      <c r="C408" s="1"/>
      <c r="D408" s="1"/>
      <c r="E408" s="1"/>
    </row>
    <row r="409" spans="3:5" x14ac:dyDescent="0.25">
      <c r="C409" s="1"/>
      <c r="D409" s="1"/>
      <c r="E409" s="1"/>
    </row>
    <row r="410" spans="3:5" x14ac:dyDescent="0.25">
      <c r="C410" s="1"/>
      <c r="D410" s="1"/>
      <c r="E410" s="1"/>
    </row>
    <row r="411" spans="3:5" x14ac:dyDescent="0.25">
      <c r="C411" s="1"/>
      <c r="D411" s="1"/>
      <c r="E411" s="1"/>
    </row>
    <row r="412" spans="3:5" x14ac:dyDescent="0.25">
      <c r="C412" s="1"/>
      <c r="D412" s="1"/>
      <c r="E412" s="1"/>
    </row>
    <row r="413" spans="3:5" x14ac:dyDescent="0.25">
      <c r="C413" s="1"/>
      <c r="D413" s="1"/>
      <c r="E413" s="1"/>
    </row>
    <row r="414" spans="3:5" x14ac:dyDescent="0.25">
      <c r="C414" s="1"/>
      <c r="D414" s="1"/>
      <c r="E414" s="1"/>
    </row>
    <row r="415" spans="3:5" x14ac:dyDescent="0.25">
      <c r="C415" s="1"/>
      <c r="D415" s="1"/>
      <c r="E415" s="1"/>
    </row>
    <row r="416" spans="3:5" x14ac:dyDescent="0.25">
      <c r="C416" s="1"/>
      <c r="D416" s="1"/>
      <c r="E416" s="1"/>
    </row>
    <row r="417" spans="3:5" x14ac:dyDescent="0.25">
      <c r="C417" s="1"/>
      <c r="D417" s="1"/>
      <c r="E417" s="1"/>
    </row>
    <row r="418" spans="3:5" x14ac:dyDescent="0.25">
      <c r="C418" s="1"/>
      <c r="D418" s="1"/>
      <c r="E418" s="1"/>
    </row>
    <row r="419" spans="3:5" x14ac:dyDescent="0.25">
      <c r="C419" s="1"/>
      <c r="D419" s="1"/>
      <c r="E419" s="1"/>
    </row>
    <row r="420" spans="3:5" x14ac:dyDescent="0.25">
      <c r="C420" s="1"/>
      <c r="D420" s="1"/>
      <c r="E420" s="1"/>
    </row>
    <row r="421" spans="3:5" x14ac:dyDescent="0.25">
      <c r="C421" s="1"/>
      <c r="D421" s="1"/>
      <c r="E421" s="1"/>
    </row>
    <row r="422" spans="3:5" x14ac:dyDescent="0.25">
      <c r="C422" s="1"/>
      <c r="D422" s="1"/>
      <c r="E422" s="1"/>
    </row>
    <row r="423" spans="3:5" x14ac:dyDescent="0.25">
      <c r="C423" s="1"/>
      <c r="D423" s="1"/>
      <c r="E423" s="1"/>
    </row>
    <row r="424" spans="3:5" x14ac:dyDescent="0.25">
      <c r="C424" s="1"/>
      <c r="D424" s="1"/>
      <c r="E424" s="1"/>
    </row>
    <row r="425" spans="3:5" x14ac:dyDescent="0.25">
      <c r="C425" s="1"/>
      <c r="D425" s="1"/>
      <c r="E425" s="1"/>
    </row>
    <row r="426" spans="3:5" x14ac:dyDescent="0.25">
      <c r="C426" s="1"/>
      <c r="D426" s="1"/>
      <c r="E426" s="1"/>
    </row>
    <row r="427" spans="3:5" x14ac:dyDescent="0.25">
      <c r="C427" s="1"/>
      <c r="D427" s="1"/>
      <c r="E427" s="1"/>
    </row>
    <row r="428" spans="3:5" x14ac:dyDescent="0.25">
      <c r="C428" s="1"/>
      <c r="D428" s="1"/>
      <c r="E428" s="1"/>
    </row>
    <row r="429" spans="3:5" x14ac:dyDescent="0.25">
      <c r="C429" s="1"/>
      <c r="D429" s="1"/>
      <c r="E429" s="1"/>
    </row>
    <row r="430" spans="3:5" x14ac:dyDescent="0.25">
      <c r="C430" s="1"/>
      <c r="D430" s="1"/>
      <c r="E430" s="1"/>
    </row>
    <row r="431" spans="3:5" x14ac:dyDescent="0.25">
      <c r="C431" s="1"/>
      <c r="D431" s="1"/>
      <c r="E431" s="1"/>
    </row>
    <row r="432" spans="3:5" x14ac:dyDescent="0.25">
      <c r="C432" s="1"/>
      <c r="D432" s="1"/>
      <c r="E432" s="1"/>
    </row>
    <row r="433" spans="3:5" x14ac:dyDescent="0.25">
      <c r="C433" s="1"/>
      <c r="D433" s="1"/>
      <c r="E433" s="1"/>
    </row>
    <row r="434" spans="3:5" x14ac:dyDescent="0.25">
      <c r="C434" s="1"/>
      <c r="D434" s="1"/>
      <c r="E434" s="1"/>
    </row>
    <row r="435" spans="3:5" x14ac:dyDescent="0.25">
      <c r="C435" s="1"/>
      <c r="D435" s="1"/>
      <c r="E435" s="1"/>
    </row>
    <row r="436" spans="3:5" x14ac:dyDescent="0.25">
      <c r="C436" s="1"/>
      <c r="D436" s="1"/>
      <c r="E436" s="1"/>
    </row>
    <row r="437" spans="3:5" x14ac:dyDescent="0.25">
      <c r="C437" s="1"/>
      <c r="D437" s="1"/>
      <c r="E437" s="1"/>
    </row>
    <row r="438" spans="3:5" x14ac:dyDescent="0.25">
      <c r="C438" s="1"/>
      <c r="D438" s="1"/>
      <c r="E438" s="1"/>
    </row>
    <row r="439" spans="3:5" x14ac:dyDescent="0.25">
      <c r="C439" s="1"/>
      <c r="D439" s="1"/>
      <c r="E439" s="1"/>
    </row>
    <row r="440" spans="3:5" x14ac:dyDescent="0.25">
      <c r="C440" s="1"/>
      <c r="D440" s="1"/>
      <c r="E440" s="1"/>
    </row>
    <row r="441" spans="3:5" x14ac:dyDescent="0.25">
      <c r="C441" s="1"/>
      <c r="D441" s="1"/>
      <c r="E441" s="1"/>
    </row>
    <row r="442" spans="3:5" x14ac:dyDescent="0.25">
      <c r="C442" s="1"/>
      <c r="D442" s="1"/>
      <c r="E442" s="1"/>
    </row>
    <row r="443" spans="3:5" x14ac:dyDescent="0.25">
      <c r="C443" s="1"/>
      <c r="D443" s="1"/>
      <c r="E443" s="1"/>
    </row>
    <row r="444" spans="3:5" x14ac:dyDescent="0.25">
      <c r="C444" s="1"/>
      <c r="D444" s="1"/>
      <c r="E444" s="1"/>
    </row>
    <row r="445" spans="3:5" x14ac:dyDescent="0.25">
      <c r="C445" s="1"/>
      <c r="D445" s="1"/>
      <c r="E445" s="1"/>
    </row>
    <row r="446" spans="3:5" x14ac:dyDescent="0.25">
      <c r="C446" s="1"/>
      <c r="D446" s="1"/>
      <c r="E446" s="1"/>
    </row>
    <row r="447" spans="3:5" x14ac:dyDescent="0.25">
      <c r="C447" s="1"/>
      <c r="D447" s="1"/>
      <c r="E447" s="1"/>
    </row>
    <row r="448" spans="3:5" x14ac:dyDescent="0.25">
      <c r="C448" s="1"/>
      <c r="D448" s="1"/>
      <c r="E448" s="1"/>
    </row>
    <row r="449" spans="3:5" x14ac:dyDescent="0.25">
      <c r="C449" s="1"/>
      <c r="D449" s="1"/>
      <c r="E449" s="1"/>
    </row>
    <row r="450" spans="3:5" x14ac:dyDescent="0.25">
      <c r="C450" s="1"/>
      <c r="D450" s="1"/>
      <c r="E450" s="1"/>
    </row>
    <row r="451" spans="3:5" x14ac:dyDescent="0.25">
      <c r="C451" s="1"/>
      <c r="D451" s="1"/>
      <c r="E451" s="1"/>
    </row>
    <row r="452" spans="3:5" x14ac:dyDescent="0.25">
      <c r="C452" s="1"/>
      <c r="D452" s="1"/>
      <c r="E452" s="1"/>
    </row>
    <row r="453" spans="3:5" x14ac:dyDescent="0.25">
      <c r="C453" s="1"/>
      <c r="D453" s="1"/>
      <c r="E453" s="1"/>
    </row>
    <row r="454" spans="3:5" x14ac:dyDescent="0.25">
      <c r="C454" s="1"/>
      <c r="D454" s="1"/>
      <c r="E454" s="1"/>
    </row>
    <row r="455" spans="3:5" x14ac:dyDescent="0.25">
      <c r="C455" s="1"/>
      <c r="D455" s="1"/>
      <c r="E455" s="1"/>
    </row>
    <row r="456" spans="3:5" x14ac:dyDescent="0.25">
      <c r="C456" s="1"/>
      <c r="D456" s="1"/>
      <c r="E456" s="1"/>
    </row>
    <row r="457" spans="3:5" x14ac:dyDescent="0.25">
      <c r="C457" s="1"/>
      <c r="D457" s="1"/>
      <c r="E457" s="1"/>
    </row>
    <row r="458" spans="3:5" x14ac:dyDescent="0.25">
      <c r="C458" s="1"/>
      <c r="D458" s="1"/>
      <c r="E458" s="1"/>
    </row>
    <row r="459" spans="3:5" x14ac:dyDescent="0.25">
      <c r="C459" s="1"/>
      <c r="D459" s="1"/>
      <c r="E459" s="1"/>
    </row>
    <row r="460" spans="3:5" x14ac:dyDescent="0.25">
      <c r="C460" s="1"/>
      <c r="D460" s="1"/>
      <c r="E460" s="1"/>
    </row>
    <row r="461" spans="3:5" x14ac:dyDescent="0.25">
      <c r="C461" s="1"/>
      <c r="D461" s="1"/>
      <c r="E461" s="1"/>
    </row>
    <row r="462" spans="3:5" x14ac:dyDescent="0.25">
      <c r="C462" s="1"/>
      <c r="D462" s="1"/>
      <c r="E462" s="1"/>
    </row>
    <row r="463" spans="3:5" x14ac:dyDescent="0.25">
      <c r="C463" s="1"/>
      <c r="D463" s="1"/>
      <c r="E463" s="1"/>
    </row>
    <row r="464" spans="3:5" x14ac:dyDescent="0.25">
      <c r="C464" s="1"/>
      <c r="D464" s="1"/>
      <c r="E464" s="1"/>
    </row>
    <row r="465" spans="3:5" x14ac:dyDescent="0.25">
      <c r="C465" s="1"/>
      <c r="D465" s="1"/>
      <c r="E465" s="1"/>
    </row>
    <row r="466" spans="3:5" x14ac:dyDescent="0.25">
      <c r="C466" s="1"/>
      <c r="D466" s="1"/>
      <c r="E466" s="1"/>
    </row>
    <row r="467" spans="3:5" x14ac:dyDescent="0.25">
      <c r="C467" s="1"/>
      <c r="D467" s="1"/>
      <c r="E467" s="1"/>
    </row>
    <row r="468" spans="3:5" x14ac:dyDescent="0.25">
      <c r="C468" s="1"/>
      <c r="D468" s="1"/>
      <c r="E468" s="1"/>
    </row>
    <row r="469" spans="3:5" x14ac:dyDescent="0.25">
      <c r="C469" s="1"/>
      <c r="D469" s="1"/>
      <c r="E469" s="1"/>
    </row>
    <row r="470" spans="3:5" x14ac:dyDescent="0.25">
      <c r="C470" s="1"/>
      <c r="D470" s="1"/>
      <c r="E470" s="1"/>
    </row>
    <row r="471" spans="3:5" x14ac:dyDescent="0.25">
      <c r="C471" s="1"/>
      <c r="D471" s="1"/>
      <c r="E471" s="1"/>
    </row>
    <row r="472" spans="3:5" x14ac:dyDescent="0.25">
      <c r="C472" s="1"/>
      <c r="D472" s="1"/>
      <c r="E472" s="1"/>
    </row>
    <row r="473" spans="3:5" x14ac:dyDescent="0.25">
      <c r="C473" s="1"/>
      <c r="D473" s="1"/>
      <c r="E473" s="1"/>
    </row>
    <row r="474" spans="3:5" x14ac:dyDescent="0.25">
      <c r="C474" s="1"/>
      <c r="D474" s="1"/>
      <c r="E474" s="1"/>
    </row>
    <row r="475" spans="3:5" x14ac:dyDescent="0.25">
      <c r="C475" s="1"/>
      <c r="D475" s="1"/>
      <c r="E475" s="1"/>
    </row>
    <row r="476" spans="3:5" x14ac:dyDescent="0.25">
      <c r="C476" s="1"/>
      <c r="D476" s="1"/>
      <c r="E476" s="1"/>
    </row>
    <row r="477" spans="3:5" x14ac:dyDescent="0.25">
      <c r="C477" s="1"/>
      <c r="D477" s="1"/>
      <c r="E477" s="1"/>
    </row>
    <row r="478" spans="3:5" x14ac:dyDescent="0.25">
      <c r="C478" s="1"/>
      <c r="D478" s="1"/>
      <c r="E478" s="1"/>
    </row>
    <row r="479" spans="3:5" x14ac:dyDescent="0.25">
      <c r="C479" s="1"/>
      <c r="D479" s="1"/>
      <c r="E479" s="1"/>
    </row>
    <row r="480" spans="3:5" x14ac:dyDescent="0.25">
      <c r="C480" s="1"/>
      <c r="D480" s="1"/>
      <c r="E480" s="1"/>
    </row>
    <row r="481" spans="3:5" x14ac:dyDescent="0.25">
      <c r="C481" s="1"/>
      <c r="D481" s="1"/>
      <c r="E481" s="1"/>
    </row>
    <row r="482" spans="3:5" x14ac:dyDescent="0.25">
      <c r="C482" s="1"/>
      <c r="D482" s="1"/>
      <c r="E482" s="1"/>
    </row>
    <row r="483" spans="3:5" x14ac:dyDescent="0.25">
      <c r="C483" s="1"/>
      <c r="D483" s="1"/>
      <c r="E483" s="1"/>
    </row>
    <row r="484" spans="3:5" x14ac:dyDescent="0.25">
      <c r="C484" s="1"/>
      <c r="D484" s="1"/>
      <c r="E484" s="1"/>
    </row>
    <row r="485" spans="3:5" x14ac:dyDescent="0.25">
      <c r="C485" s="1"/>
      <c r="D485" s="1"/>
      <c r="E485" s="1"/>
    </row>
    <row r="486" spans="3:5" x14ac:dyDescent="0.25">
      <c r="C486" s="1"/>
      <c r="D486" s="1"/>
      <c r="E486" s="1"/>
    </row>
    <row r="487" spans="3:5" x14ac:dyDescent="0.25">
      <c r="C487" s="1"/>
      <c r="D487" s="1"/>
      <c r="E487" s="1"/>
    </row>
    <row r="488" spans="3:5" x14ac:dyDescent="0.25">
      <c r="C488" s="1"/>
      <c r="D488" s="1"/>
      <c r="E488" s="1"/>
    </row>
    <row r="489" spans="3:5" x14ac:dyDescent="0.25">
      <c r="C489" s="1"/>
      <c r="D489" s="1"/>
      <c r="E489" s="1"/>
    </row>
    <row r="490" spans="3:5" x14ac:dyDescent="0.25">
      <c r="C490" s="1"/>
      <c r="D490" s="1"/>
      <c r="E490" s="1"/>
    </row>
    <row r="491" spans="3:5" x14ac:dyDescent="0.25">
      <c r="C491" s="1"/>
      <c r="D491" s="1"/>
      <c r="E491" s="1"/>
    </row>
    <row r="492" spans="3:5" x14ac:dyDescent="0.25">
      <c r="C492" s="1"/>
      <c r="D492" s="1"/>
      <c r="E492" s="1"/>
    </row>
    <row r="493" spans="3:5" x14ac:dyDescent="0.25">
      <c r="C493" s="1"/>
      <c r="D493" s="1"/>
      <c r="E493" s="1"/>
    </row>
    <row r="494" spans="3:5" x14ac:dyDescent="0.25">
      <c r="C494" s="1"/>
      <c r="D494" s="1"/>
      <c r="E494" s="1"/>
    </row>
    <row r="495" spans="3:5" x14ac:dyDescent="0.25">
      <c r="C495" s="1"/>
      <c r="D495" s="1"/>
      <c r="E495" s="1"/>
    </row>
    <row r="496" spans="3:5" x14ac:dyDescent="0.25">
      <c r="C496" s="1"/>
      <c r="D496" s="1"/>
      <c r="E496" s="1"/>
    </row>
    <row r="497" spans="3:5" x14ac:dyDescent="0.25">
      <c r="C497" s="1"/>
      <c r="D497" s="1"/>
      <c r="E497" s="1"/>
    </row>
    <row r="498" spans="3:5" x14ac:dyDescent="0.25">
      <c r="C498" s="1"/>
      <c r="D498" s="1"/>
      <c r="E498" s="1"/>
    </row>
    <row r="499" spans="3:5" x14ac:dyDescent="0.25">
      <c r="C499" s="1"/>
      <c r="D499" s="1"/>
      <c r="E499" s="1"/>
    </row>
    <row r="500" spans="3:5" x14ac:dyDescent="0.25">
      <c r="C500" s="1"/>
      <c r="D500" s="1"/>
      <c r="E500" s="1"/>
    </row>
    <row r="501" spans="3:5" x14ac:dyDescent="0.25">
      <c r="C501" s="1"/>
      <c r="D501" s="1"/>
      <c r="E501" s="1"/>
    </row>
    <row r="502" spans="3:5" x14ac:dyDescent="0.25">
      <c r="C502" s="1"/>
      <c r="D502" s="1"/>
      <c r="E502" s="1"/>
    </row>
    <row r="503" spans="3:5" x14ac:dyDescent="0.25">
      <c r="C503" s="1"/>
      <c r="D503" s="1"/>
      <c r="E503" s="1"/>
    </row>
    <row r="504" spans="3:5" x14ac:dyDescent="0.25">
      <c r="C504" s="1"/>
      <c r="D504" s="1"/>
      <c r="E504" s="1"/>
    </row>
    <row r="505" spans="3:5" x14ac:dyDescent="0.25">
      <c r="C505" s="1"/>
      <c r="D505" s="1"/>
      <c r="E505" s="1"/>
    </row>
    <row r="506" spans="3:5" x14ac:dyDescent="0.25">
      <c r="C506" s="1"/>
      <c r="D506" s="1"/>
      <c r="E506" s="1"/>
    </row>
    <row r="507" spans="3:5" x14ac:dyDescent="0.25">
      <c r="C507" s="1"/>
      <c r="D507" s="1"/>
      <c r="E507" s="1"/>
    </row>
    <row r="508" spans="3:5" x14ac:dyDescent="0.25">
      <c r="C508" s="1"/>
      <c r="D508" s="1"/>
      <c r="E508" s="1"/>
    </row>
    <row r="509" spans="3:5" x14ac:dyDescent="0.25">
      <c r="C509" s="1"/>
      <c r="D509" s="1"/>
      <c r="E509" s="1"/>
    </row>
    <row r="510" spans="3:5" x14ac:dyDescent="0.25">
      <c r="C510" s="1"/>
      <c r="D510" s="1"/>
      <c r="E510" s="1"/>
    </row>
    <row r="511" spans="3:5" x14ac:dyDescent="0.25">
      <c r="C511" s="1"/>
      <c r="D511" s="1"/>
      <c r="E511" s="1"/>
    </row>
    <row r="512" spans="3:5" x14ac:dyDescent="0.25">
      <c r="C512" s="1"/>
      <c r="D512" s="1"/>
      <c r="E512" s="1"/>
    </row>
    <row r="513" spans="3:5" x14ac:dyDescent="0.25">
      <c r="C513" s="1"/>
      <c r="D513" s="1"/>
      <c r="E513" s="1"/>
    </row>
    <row r="514" spans="3:5" x14ac:dyDescent="0.25">
      <c r="C514" s="1"/>
      <c r="D514" s="1"/>
      <c r="E514" s="1"/>
    </row>
    <row r="515" spans="3:5" x14ac:dyDescent="0.25">
      <c r="C515" s="1"/>
      <c r="D515" s="1"/>
      <c r="E515" s="1"/>
    </row>
    <row r="516" spans="3:5" x14ac:dyDescent="0.25">
      <c r="C516" s="1"/>
      <c r="D516" s="1"/>
      <c r="E516" s="1"/>
    </row>
    <row r="517" spans="3:5" x14ac:dyDescent="0.25">
      <c r="C517" s="1"/>
      <c r="D517" s="1"/>
      <c r="E517" s="1"/>
    </row>
    <row r="518" spans="3:5" x14ac:dyDescent="0.25">
      <c r="C518" s="1"/>
      <c r="D518" s="1"/>
      <c r="E518" s="1"/>
    </row>
    <row r="519" spans="3:5" x14ac:dyDescent="0.25">
      <c r="C519" s="1"/>
      <c r="D519" s="1"/>
      <c r="E519" s="1"/>
    </row>
    <row r="520" spans="3:5" x14ac:dyDescent="0.25">
      <c r="C520" s="1"/>
      <c r="D520" s="1"/>
      <c r="E520" s="1"/>
    </row>
    <row r="521" spans="3:5" x14ac:dyDescent="0.25">
      <c r="C521" s="1"/>
      <c r="D521" s="1"/>
      <c r="E521" s="1"/>
    </row>
    <row r="522" spans="3:5" x14ac:dyDescent="0.25">
      <c r="C522" s="1"/>
      <c r="D522" s="1"/>
      <c r="E522" s="1"/>
    </row>
    <row r="523" spans="3:5" x14ac:dyDescent="0.25">
      <c r="C523" s="1"/>
      <c r="D523" s="1"/>
      <c r="E523" s="1"/>
    </row>
    <row r="524" spans="3:5" x14ac:dyDescent="0.25">
      <c r="C524" s="1"/>
      <c r="D524" s="1"/>
      <c r="E524" s="1"/>
    </row>
    <row r="525" spans="3:5" x14ac:dyDescent="0.25">
      <c r="C525" s="1"/>
      <c r="D525" s="1"/>
      <c r="E525" s="1"/>
    </row>
    <row r="526" spans="3:5" x14ac:dyDescent="0.25">
      <c r="C526" s="1"/>
      <c r="D526" s="1"/>
      <c r="E526" s="1"/>
    </row>
    <row r="527" spans="3:5" x14ac:dyDescent="0.25">
      <c r="C527" s="1"/>
      <c r="D527" s="1"/>
      <c r="E527" s="1"/>
    </row>
    <row r="528" spans="3:5" x14ac:dyDescent="0.25">
      <c r="C528" s="1"/>
      <c r="D528" s="1"/>
      <c r="E528" s="1"/>
    </row>
    <row r="529" spans="3:5" x14ac:dyDescent="0.25">
      <c r="C529" s="1"/>
      <c r="D529" s="1"/>
      <c r="E529" s="1"/>
    </row>
    <row r="530" spans="3:5" x14ac:dyDescent="0.25">
      <c r="C530" s="1"/>
      <c r="D530" s="1"/>
      <c r="E530" s="1"/>
    </row>
    <row r="531" spans="3:5" x14ac:dyDescent="0.25">
      <c r="C531" s="1"/>
      <c r="D531" s="1"/>
      <c r="E531" s="1"/>
    </row>
    <row r="532" spans="3:5" x14ac:dyDescent="0.25">
      <c r="C532" s="1"/>
      <c r="D532" s="1"/>
      <c r="E532" s="1"/>
    </row>
    <row r="533" spans="3:5" x14ac:dyDescent="0.25">
      <c r="C533" s="1"/>
      <c r="D533" s="1"/>
      <c r="E533" s="1"/>
    </row>
    <row r="534" spans="3:5" x14ac:dyDescent="0.25">
      <c r="C534" s="1"/>
      <c r="D534" s="1"/>
      <c r="E534" s="1"/>
    </row>
    <row r="535" spans="3:5" x14ac:dyDescent="0.25">
      <c r="C535" s="1"/>
      <c r="D535" s="1"/>
      <c r="E535" s="1"/>
    </row>
    <row r="536" spans="3:5" x14ac:dyDescent="0.25">
      <c r="C536" s="1"/>
      <c r="D536" s="1"/>
      <c r="E536" s="1"/>
    </row>
    <row r="537" spans="3:5" x14ac:dyDescent="0.25">
      <c r="C537" s="1"/>
      <c r="D537" s="1"/>
      <c r="E537" s="1"/>
    </row>
    <row r="538" spans="3:5" x14ac:dyDescent="0.25">
      <c r="C538" s="1"/>
      <c r="D538" s="1"/>
      <c r="E538" s="1"/>
    </row>
    <row r="539" spans="3:5" x14ac:dyDescent="0.25">
      <c r="C539" s="1"/>
      <c r="D539" s="1"/>
      <c r="E539" s="1"/>
    </row>
    <row r="540" spans="3:5" x14ac:dyDescent="0.25">
      <c r="C540" s="1"/>
      <c r="D540" s="1"/>
      <c r="E540" s="1"/>
    </row>
    <row r="541" spans="3:5" x14ac:dyDescent="0.25">
      <c r="C541" s="1"/>
      <c r="D541" s="1"/>
      <c r="E541" s="1"/>
    </row>
    <row r="542" spans="3:5" x14ac:dyDescent="0.25">
      <c r="C542" s="1"/>
      <c r="D542" s="1"/>
      <c r="E542" s="1"/>
    </row>
    <row r="543" spans="3:5" x14ac:dyDescent="0.25">
      <c r="C543" s="1"/>
      <c r="D543" s="1"/>
      <c r="E543" s="1"/>
    </row>
    <row r="544" spans="3:5" x14ac:dyDescent="0.25">
      <c r="C544" s="1"/>
      <c r="D544" s="1"/>
      <c r="E544" s="1"/>
    </row>
    <row r="545" spans="3:5" x14ac:dyDescent="0.25">
      <c r="C545" s="1"/>
      <c r="D545" s="1"/>
      <c r="E545" s="1"/>
    </row>
    <row r="546" spans="3:5" x14ac:dyDescent="0.25">
      <c r="C546" s="1"/>
      <c r="D546" s="1"/>
      <c r="E546" s="1"/>
    </row>
    <row r="547" spans="3:5" x14ac:dyDescent="0.25">
      <c r="C547" s="1"/>
      <c r="D547" s="1"/>
      <c r="E547" s="1"/>
    </row>
    <row r="548" spans="3:5" x14ac:dyDescent="0.25">
      <c r="C548" s="1"/>
      <c r="D548" s="1"/>
      <c r="E548" s="1"/>
    </row>
    <row r="549" spans="3:5" x14ac:dyDescent="0.25">
      <c r="C549" s="1"/>
      <c r="D549" s="1"/>
      <c r="E549" s="1"/>
    </row>
    <row r="550" spans="3:5" x14ac:dyDescent="0.25">
      <c r="C550" s="1"/>
      <c r="D550" s="1"/>
      <c r="E550" s="1"/>
    </row>
    <row r="551" spans="3:5" x14ac:dyDescent="0.25">
      <c r="C551" s="1"/>
      <c r="D551" s="1"/>
      <c r="E551" s="1"/>
    </row>
    <row r="552" spans="3:5" x14ac:dyDescent="0.25">
      <c r="C552" s="1"/>
      <c r="D552" s="1"/>
      <c r="E552" s="1"/>
    </row>
    <row r="553" spans="3:5" x14ac:dyDescent="0.25">
      <c r="C553" s="1"/>
      <c r="D553" s="1"/>
      <c r="E553" s="1"/>
    </row>
    <row r="554" spans="3:5" x14ac:dyDescent="0.25">
      <c r="C554" s="1"/>
      <c r="D554" s="1"/>
      <c r="E554" s="1"/>
    </row>
    <row r="555" spans="3:5" x14ac:dyDescent="0.25">
      <c r="C555" s="1"/>
      <c r="D555" s="1"/>
      <c r="E555" s="1"/>
    </row>
    <row r="556" spans="3:5" x14ac:dyDescent="0.25">
      <c r="C556" s="1"/>
      <c r="D556" s="1"/>
      <c r="E556" s="1"/>
    </row>
    <row r="557" spans="3:5" x14ac:dyDescent="0.25">
      <c r="C557" s="1"/>
      <c r="D557" s="1"/>
      <c r="E557" s="1"/>
    </row>
    <row r="558" spans="3:5" x14ac:dyDescent="0.25">
      <c r="C558" s="1"/>
      <c r="D558" s="1"/>
      <c r="E558" s="1"/>
    </row>
    <row r="559" spans="3:5" x14ac:dyDescent="0.25">
      <c r="C559" s="1"/>
      <c r="D559" s="1"/>
      <c r="E559" s="1"/>
    </row>
    <row r="560" spans="3:5" x14ac:dyDescent="0.25">
      <c r="C560" s="1"/>
      <c r="D560" s="1"/>
      <c r="E560" s="1"/>
    </row>
    <row r="561" spans="3:5" x14ac:dyDescent="0.25">
      <c r="C561" s="1"/>
      <c r="D561" s="1"/>
      <c r="E561" s="1"/>
    </row>
    <row r="562" spans="3:5" x14ac:dyDescent="0.25">
      <c r="C562" s="1"/>
      <c r="D562" s="1"/>
      <c r="E562" s="1"/>
    </row>
    <row r="563" spans="3:5" x14ac:dyDescent="0.25">
      <c r="C563" s="1"/>
      <c r="D563" s="1"/>
      <c r="E563" s="1"/>
    </row>
    <row r="564" spans="3:5" x14ac:dyDescent="0.25">
      <c r="C564" s="1"/>
      <c r="D564" s="1"/>
      <c r="E564" s="1"/>
    </row>
    <row r="565" spans="3:5" x14ac:dyDescent="0.25">
      <c r="C565" s="1"/>
      <c r="D565" s="1"/>
      <c r="E565" s="1"/>
    </row>
    <row r="566" spans="3:5" x14ac:dyDescent="0.25">
      <c r="C566" s="1"/>
      <c r="D566" s="1"/>
      <c r="E566" s="1"/>
    </row>
    <row r="567" spans="3:5" x14ac:dyDescent="0.25">
      <c r="C567" s="1"/>
      <c r="D567" s="1"/>
      <c r="E567" s="1"/>
    </row>
  </sheetData>
  <mergeCells count="34">
    <mergeCell ref="H63:H73"/>
    <mergeCell ref="H52:H62"/>
    <mergeCell ref="J12:J18"/>
    <mergeCell ref="H8:H11"/>
    <mergeCell ref="J7:J11"/>
    <mergeCell ref="J5:J6"/>
    <mergeCell ref="H19:H29"/>
    <mergeCell ref="J19:J29"/>
    <mergeCell ref="H30:H40"/>
    <mergeCell ref="A1:H1"/>
    <mergeCell ref="A2:H2"/>
    <mergeCell ref="A3:A4"/>
    <mergeCell ref="B3:B4"/>
    <mergeCell ref="C3:C4"/>
    <mergeCell ref="H3:H4"/>
    <mergeCell ref="G52:G62"/>
    <mergeCell ref="F52:F62"/>
    <mergeCell ref="G32:G40"/>
    <mergeCell ref="F32:F40"/>
    <mergeCell ref="G42:G51"/>
    <mergeCell ref="F42:F51"/>
    <mergeCell ref="K19:K29"/>
    <mergeCell ref="K30:K40"/>
    <mergeCell ref="K41:K51"/>
    <mergeCell ref="J86:J98"/>
    <mergeCell ref="K63:K73"/>
    <mergeCell ref="K52:K62"/>
    <mergeCell ref="J63:J73"/>
    <mergeCell ref="J52:J62"/>
    <mergeCell ref="J74:J85"/>
    <mergeCell ref="J41:J51"/>
    <mergeCell ref="J30:J40"/>
    <mergeCell ref="J99:J102"/>
    <mergeCell ref="H41:H51"/>
  </mergeCells>
  <pageMargins left="0.70866141732283472" right="0.70866141732283472" top="0.74803149606299213" bottom="0.74803149606299213" header="0.31496062992125984" footer="0.31496062992125984"/>
  <pageSetup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363732ECD59C4EB99334E619869823" ma:contentTypeVersion="11" ma:contentTypeDescription="Create a new document." ma:contentTypeScope="" ma:versionID="79136f71d8e76f356f60d04345a45a48">
  <xsd:schema xmlns:xsd="http://www.w3.org/2001/XMLSchema" xmlns:xs="http://www.w3.org/2001/XMLSchema" xmlns:p="http://schemas.microsoft.com/office/2006/metadata/properties" xmlns:ns3="0d4a3e45-57e1-49b4-bbf8-ca5f50ccd8de" xmlns:ns4="0c0445da-d4ec-4be1-99cd-4401dba8f689" targetNamespace="http://schemas.microsoft.com/office/2006/metadata/properties" ma:root="true" ma:fieldsID="b55ccb31596c26b721aa33c2448ac286" ns3:_="" ns4:_="">
    <xsd:import namespace="0d4a3e45-57e1-49b4-bbf8-ca5f50ccd8de"/>
    <xsd:import namespace="0c0445da-d4ec-4be1-99cd-4401dba8f68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a3e45-57e1-49b4-bbf8-ca5f50ccd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0445da-d4ec-4be1-99cd-4401dba8f68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785120-B846-40B6-BEC7-131C6866C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a3e45-57e1-49b4-bbf8-ca5f50ccd8de"/>
    <ds:schemaRef ds:uri="0c0445da-d4ec-4be1-99cd-4401dba8f6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5DF03B-B3CB-47AB-A863-8FE685F8BB3C}">
  <ds:schemaRefs>
    <ds:schemaRef ds:uri="http://schemas.microsoft.com/sharepoint/v3/contenttype/forms"/>
  </ds:schemaRefs>
</ds:datastoreItem>
</file>

<file path=customXml/itemProps3.xml><?xml version="1.0" encoding="utf-8"?>
<ds:datastoreItem xmlns:ds="http://schemas.openxmlformats.org/officeDocument/2006/customXml" ds:itemID="{AB92E8F6-492F-4FD4-B526-C7E803E01A97}">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dcmitype/"/>
    <ds:schemaRef ds:uri="http://www.w3.org/XML/1998/namespace"/>
    <ds:schemaRef ds:uri="0d4a3e45-57e1-49b4-bbf8-ca5f50ccd8de"/>
    <ds:schemaRef ds:uri="http://purl.org/dc/elements/1.1/"/>
    <ds:schemaRef ds:uri="http://schemas.openxmlformats.org/package/2006/metadata/core-properties"/>
    <ds:schemaRef ds:uri="0c0445da-d4ec-4be1-99cd-4401dba8f6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05.03 - 31.03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Anh</dc:creator>
  <cp:lastModifiedBy>Uyen LG CC</cp:lastModifiedBy>
  <cp:lastPrinted>2020-04-23T08:59:52Z</cp:lastPrinted>
  <dcterms:created xsi:type="dcterms:W3CDTF">2020-03-18T04:16:12Z</dcterms:created>
  <dcterms:modified xsi:type="dcterms:W3CDTF">2025-12-03T06:05:49Z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0x01010028363732ECD59C4EB99334E619869823</vt:lpwstr>
  </property>
</Properties>
</file>