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'05.03 - 31.03'!$I$1:$J$531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7" l="1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2" i="7"/>
  <c r="I23" i="7"/>
  <c r="I5" i="7"/>
</calcChain>
</file>

<file path=xl/sharedStrings.xml><?xml version="1.0" encoding="utf-8"?>
<sst xmlns="http://schemas.openxmlformats.org/spreadsheetml/2006/main" count="77" uniqueCount="57">
  <si>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</si>
  <si>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</si>
  <si>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</si>
  <si>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</si>
  <si>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</si>
  <si>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</si>
  <si>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</si>
  <si>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</si>
  <si>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</si>
  <si>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</si>
  <si>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</si>
  <si>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(DSKM-06-12/KD.CC)</t>
  </si>
  <si>
    <t>[KÈM THEO THÔNG BÁO THỰC HIỆN KHUYẾN MẠI SỐ 06-12/KD.CC]</t>
  </si>
  <si>
    <t>Giảm 20% khi mua 3 gói tã Merries Regular (trử NB/S)</t>
  </si>
  <si>
    <t>Giảm 20% khi mua tã dán Merries Regular size NB/S</t>
  </si>
  <si>
    <t>Giảm 20% khi mua 3 gói tã Merries Ultra Jumbo</t>
  </si>
  <si>
    <t>Giảm 10% khi mua 1 gói Miếng lót 108 Huggies</t>
  </si>
  <si>
    <t>Giảm 10% khi mua 1 gói Tã dán L68 Huggies</t>
  </si>
  <si>
    <t>Giảm 10% khi mua 1 gói Tã dán NB70 Huggies</t>
  </si>
  <si>
    <t>Giảm 15% khi mua 2 gói Tã dán NB70 Huggies</t>
  </si>
  <si>
    <t>Giảm 10% khi mua 1 gói Tã dán S80/M76 Huggies</t>
  </si>
  <si>
    <t>Giảm 15% khi mua 2 gói Tã dán S80/M76 Huggies</t>
  </si>
  <si>
    <t>Giảm 40.000 đồng khi mua 2 gói tã quần cực đại Huggies Skincare M/L/XL/XXL</t>
  </si>
  <si>
    <t>Giảm 20.000 đồng khi mua tã quần cực đại Huggies Skin Perfect M/L/XL/XXL</t>
  </si>
  <si>
    <t>Giảm 80.000 đồng khi mua 2 gói tã quần cực đại Huggies Skin Perfect M/L/XL/XXL</t>
  </si>
  <si>
    <t>Giảm 20.000 đồng khi mua 1 gói tã quần Huggies Skincare XXXL</t>
  </si>
  <si>
    <t>Tặng khăn ướt Huggies 80 miếng khi mua 1 gói tã Huggies Nature made NB60</t>
  </si>
  <si>
    <t>Giảm 61.000 đồng khi mua 1 gói tã Huggies Nature made (trừ NB60)</t>
  </si>
  <si>
    <t>Tặng Túi xách/Balo khi mua 2 gói tã Huggies Nature made (trừ NB60)</t>
  </si>
  <si>
    <t>Giảm 20.000đ khi mua 1 gói tã dán size M Confidence</t>
  </si>
  <si>
    <t>Giảm 19.000đ khi mua 1 gói tã quần size L Confidence</t>
  </si>
  <si>
    <t>Combo 3 gói Tã Merries Regular (trừ NB/S)</t>
  </si>
  <si>
    <t>Tã dán Merries Regular size NB/S</t>
  </si>
  <si>
    <t>Combo 3 gói Tã Merries Ultra Jumbo</t>
  </si>
  <si>
    <t xml:space="preserve">Miếng lót 108 Huggies  </t>
  </si>
  <si>
    <t xml:space="preserve">Tã dán L68 Huggies </t>
  </si>
  <si>
    <t xml:space="preserve">Tã dán NB70 Huggies  </t>
  </si>
  <si>
    <t xml:space="preserve">Combo 2 gói Tã dán NB70 Huggies  </t>
  </si>
  <si>
    <t xml:space="preserve">Tã dán S80/M76 Huggies </t>
  </si>
  <si>
    <t xml:space="preserve">Combo 2 gói Tã dán S80/M76 Huggies </t>
  </si>
  <si>
    <t>Combo 2 gói Tã quần cực đại Huggies Skincare M/L/XL/XXL</t>
  </si>
  <si>
    <t>Tã quần cực đại Huggies Skin Perfect M/L/XL/XXL</t>
  </si>
  <si>
    <t>Combo 2 gói Tã quần cực đại Huggies Skin Perfect M/L/XL/XXL</t>
  </si>
  <si>
    <t>Tã quần Huggies Skincare XXXL</t>
  </si>
  <si>
    <t>Tã Huggies Nature made NB60</t>
  </si>
  <si>
    <t>Tã Huggies Nature made (trừ NB60)</t>
  </si>
  <si>
    <t>Combo 2 gói Tã Huggies Nature made (trừ NB60)</t>
  </si>
  <si>
    <t>Tã dán M Confidence</t>
  </si>
  <si>
    <t>Tã quần L Confidence</t>
  </si>
  <si>
    <t>Khăn ướt Huggies 80 miếng</t>
  </si>
  <si>
    <t>Túi xách</t>
  </si>
  <si>
    <t>Balo</t>
  </si>
  <si>
    <t>Không đồng thời KM khác</t>
  </si>
  <si>
    <t>Đồng thời KM tặng quà</t>
  </si>
  <si>
    <t>Đồng thời KM giảm giá</t>
  </si>
  <si>
    <t>áp dụng tại cửa hàng con Cưng, website concung.com, ứng dụng Con Cưng</t>
  </si>
  <si>
    <t>áp dụng tại website concung.com, ứng dụng Con Cưng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</si>
</sst>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7" fontId="7" fillId="0" borderId="1" xfId="0" applyNumberFormat="1" applyFont="1" applyBorder="1" applyAlignment="1">
      <alignment wrapText="1"/>
    </xf>
    <xf numFmtId="166" fontId="7" fillId="0" borderId="1" xfId="0" applyNumberFormat="1" applyFont="1" applyBorder="1"/>
    <xf numFmtId="167" fontId="7" fillId="0" borderId="1" xfId="0" applyNumberFormat="1" applyFont="1" applyBorder="1"/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7" fontId="7" fillId="0" borderId="1" xfId="0" applyNumberFormat="1" applyFont="1" applyFill="1" applyBorder="1" applyAlignment="1">
      <alignment wrapText="1"/>
    </xf>
    <xf numFmtId="166" fontId="7" fillId="0" borderId="1" xfId="0" applyNumberFormat="1" applyFont="1" applyFill="1" applyBorder="1"/>
    <xf numFmtId="167" fontId="7" fillId="0" borderId="1" xfId="0" applyNumberFormat="1" applyFont="1" applyFill="1" applyBorder="1"/>
    <xf numFmtId="0" fontId="7" fillId="0" borderId="1" xfId="0" applyFont="1" applyFill="1" applyBorder="1" applyAlignment="1">
      <alignment wrapText="1"/>
    </xf>
    <xf numFmtId="14" fontId="7" fillId="0" borderId="1" xfId="0" applyNumberFormat="1" applyFont="1" applyFill="1" applyBorder="1" applyAlignment="1">
      <alignment wrapText="1"/>
    </xf>
    <xf numFmtId="9" fontId="7" fillId="0" borderId="1" xfId="6" applyFont="1" applyFill="1" applyBorder="1" applyAlignment="1">
      <alignment horizontal="center"/>
    </xf>
    <xf numFmtId="166" fontId="7" fillId="0" borderId="0" xfId="0" applyNumberFormat="1" applyFont="1" applyFill="1"/>
    <xf numFmtId="0" fontId="7" fillId="0" borderId="0" xfId="0" applyFont="1" applyFill="1"/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1"/>
  <sheetViews>
    <sheetView tabSelected="1" zoomScale="80" zoomScaleNormal="80" workbookViewId="0">
      <selection activeCell="F7" sqref="F7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22.7109375" style="11" customWidth="1"/>
    <col min="11" max="11" width="27.5703125" style="1" customWidth="1"/>
    <col min="12" max="12" width="16.85546875" style="1" bestFit="1" customWidth="1"/>
    <col min="13" max="16384" width="11.42578125" style="1"/>
  </cols>
  <sheetData>
    <row r="1" spans="1:11" ht="19.5" customHeight="1" x14ac:dyDescent="0.25">
      <c r="A1" s="25" t="s">
        <v>11</v>
      </c>
      <c r="B1" s="25"/>
      <c r="C1" s="25"/>
      <c r="D1" s="25"/>
      <c r="E1" s="25"/>
      <c r="F1" s="25"/>
      <c r="G1" s="25"/>
      <c r="H1" s="25"/>
      <c r="I1" s="4"/>
      <c r="J1" s="12"/>
      <c r="K1" s="13"/>
    </row>
    <row r="2" spans="1:11" ht="19.5" customHeight="1" x14ac:dyDescent="0.25">
      <c r="A2" s="25" t="s">
        <v>12</v>
      </c>
      <c r="B2" s="25"/>
      <c r="C2" s="25"/>
      <c r="D2" s="25"/>
      <c r="E2" s="25"/>
      <c r="F2" s="25"/>
      <c r="G2" s="25"/>
      <c r="H2" s="25"/>
      <c r="I2" s="4"/>
      <c r="J2" s="12"/>
      <c r="K2" s="13"/>
    </row>
    <row r="3" spans="1:11" ht="63" customHeight="1" x14ac:dyDescent="0.25">
      <c r="A3" s="26" t="s">
        <v>0</v>
      </c>
      <c r="B3" s="26" t="s">
        <v>1</v>
      </c>
      <c r="C3" s="27" t="s">
        <v>9</v>
      </c>
      <c r="D3" s="5" t="s">
        <v>2</v>
      </c>
      <c r="E3" s="5" t="s">
        <v>3</v>
      </c>
      <c r="F3" s="5" t="s">
        <v>4</v>
      </c>
      <c r="G3" s="10" t="s">
        <v>8</v>
      </c>
      <c r="H3" s="28" t="s">
        <v>10</v>
      </c>
      <c r="I3" s="6" t="s">
        <v>5</v>
      </c>
      <c r="J3" s="12"/>
      <c r="K3" s="13"/>
    </row>
    <row r="4" spans="1:11" ht="35.450000000000003" customHeight="1" x14ac:dyDescent="0.25">
      <c r="A4" s="26"/>
      <c r="B4" s="26"/>
      <c r="C4" s="27"/>
      <c r="D4" s="7" t="s">
        <v>6</v>
      </c>
      <c r="E4" s="9" t="s">
        <v>7</v>
      </c>
      <c r="F4" s="8"/>
      <c r="G4" s="9" t="s">
        <v>6</v>
      </c>
      <c r="H4" s="28"/>
      <c r="I4" s="4"/>
      <c r="J4" s="12"/>
      <c r="K4" s="13"/>
    </row>
    <row r="5" spans="1:11" ht="45" customHeight="1" x14ac:dyDescent="0.25">
      <c r="A5" s="13"/>
      <c r="B5" s="14" t="s">
        <v>31</v>
      </c>
      <c r="C5" s="15">
        <v>1203000</v>
      </c>
      <c r="D5" s="15">
        <v>240600</v>
      </c>
      <c r="E5" s="16">
        <v>962400</v>
      </c>
      <c r="F5" s="17"/>
      <c r="G5" s="15"/>
      <c r="H5" s="18" t="s">
        <v>13</v>
      </c>
      <c r="I5" s="19">
        <f>G5/C5+D5/C5</f>
        <v>0.2</v>
      </c>
      <c r="J5" s="24" t="s">
        <v>55</v>
      </c>
      <c r="K5" s="13" t="s">
        <v>52</v>
      </c>
    </row>
    <row r="6" spans="1:11" x14ac:dyDescent="0.25">
      <c r="A6" s="13"/>
      <c r="B6" s="14" t="s">
        <v>32</v>
      </c>
      <c r="C6" s="15">
        <v>401000</v>
      </c>
      <c r="D6" s="15">
        <v>80200</v>
      </c>
      <c r="E6" s="16">
        <v>320800</v>
      </c>
      <c r="F6" s="17"/>
      <c r="G6" s="15"/>
      <c r="H6" s="18" t="s">
        <v>14</v>
      </c>
      <c r="I6" s="19">
        <f>G6/C6+D6/C6</f>
        <v>0.2</v>
      </c>
      <c r="J6" s="24"/>
      <c r="K6" s="13" t="s">
        <v>52</v>
      </c>
    </row>
    <row r="7" spans="1:11" x14ac:dyDescent="0.25">
      <c r="A7" s="13"/>
      <c r="B7" s="14" t="s">
        <v>33</v>
      </c>
      <c r="C7" s="15">
        <v>1344000</v>
      </c>
      <c r="D7" s="15">
        <v>268800</v>
      </c>
      <c r="E7" s="16">
        <v>1075200</v>
      </c>
      <c r="F7" s="17"/>
      <c r="G7" s="15"/>
      <c r="H7" s="18" t="s">
        <v>15</v>
      </c>
      <c r="I7" s="19">
        <f>G7/C7+D7/C7</f>
        <v>0.2</v>
      </c>
      <c r="J7" s="24"/>
      <c r="K7" s="13" t="s">
        <v>52</v>
      </c>
    </row>
    <row r="8" spans="1:11" x14ac:dyDescent="0.25">
      <c r="A8" s="13"/>
      <c r="B8" s="14" t="s">
        <v>34</v>
      </c>
      <c r="C8" s="15">
        <v>145000</v>
      </c>
      <c r="D8" s="15">
        <v>14500</v>
      </c>
      <c r="E8" s="16">
        <v>130500</v>
      </c>
      <c r="F8" s="17"/>
      <c r="G8" s="15"/>
      <c r="H8" s="18" t="s">
        <v>16</v>
      </c>
      <c r="I8" s="19">
        <f>G8/C8+D8/C8</f>
        <v>0.1</v>
      </c>
      <c r="J8" s="24"/>
      <c r="K8" s="13" t="s">
        <v>52</v>
      </c>
    </row>
    <row r="9" spans="1:11" x14ac:dyDescent="0.25">
      <c r="A9" s="13"/>
      <c r="B9" s="14" t="s">
        <v>35</v>
      </c>
      <c r="C9" s="15">
        <v>310000</v>
      </c>
      <c r="D9" s="15">
        <v>31000</v>
      </c>
      <c r="E9" s="16">
        <v>279000</v>
      </c>
      <c r="F9" s="17"/>
      <c r="G9" s="15"/>
      <c r="H9" s="18" t="s">
        <v>17</v>
      </c>
      <c r="I9" s="19">
        <f>G9/C9+D9/C9</f>
        <v>0.1</v>
      </c>
      <c r="J9" s="24"/>
      <c r="K9" s="13" t="s">
        <v>52</v>
      </c>
    </row>
    <row r="10" spans="1:11" x14ac:dyDescent="0.25">
      <c r="A10" s="13"/>
      <c r="B10" s="14" t="s">
        <v>36</v>
      </c>
      <c r="C10" s="15">
        <v>185000</v>
      </c>
      <c r="D10" s="15">
        <v>18500</v>
      </c>
      <c r="E10" s="16">
        <v>166500</v>
      </c>
      <c r="F10" s="17"/>
      <c r="G10" s="15"/>
      <c r="H10" s="18" t="s">
        <v>18</v>
      </c>
      <c r="I10" s="19">
        <f>G10/C10+D10/C10</f>
        <v>0.1</v>
      </c>
      <c r="J10" s="24"/>
      <c r="K10" s="13" t="s">
        <v>52</v>
      </c>
    </row>
    <row r="11" spans="1:11" ht="78" customHeight="1" x14ac:dyDescent="0.25">
      <c r="A11" s="13"/>
      <c r="B11" s="14" t="s">
        <v>37</v>
      </c>
      <c r="C11" s="15">
        <v>370000</v>
      </c>
      <c r="D11" s="15">
        <v>55500</v>
      </c>
      <c r="E11" s="16">
        <v>314500</v>
      </c>
      <c r="F11" s="17"/>
      <c r="G11" s="15"/>
      <c r="H11" s="18" t="s">
        <v>19</v>
      </c>
      <c r="I11" s="19">
        <f>G11/C11+D11/C11</f>
        <v>0.15</v>
      </c>
      <c r="J11" s="20" t="s">
        <v>56</v>
      </c>
      <c r="K11" s="13" t="s">
        <v>52</v>
      </c>
    </row>
    <row r="12" spans="1:11" ht="81.75" customHeight="1" x14ac:dyDescent="0.25">
      <c r="A12" s="13"/>
      <c r="B12" s="14" t="s">
        <v>38</v>
      </c>
      <c r="C12" s="15">
        <v>299000</v>
      </c>
      <c r="D12" s="15">
        <v>29900</v>
      </c>
      <c r="E12" s="16">
        <v>269100</v>
      </c>
      <c r="F12" s="17"/>
      <c r="G12" s="15"/>
      <c r="H12" s="18" t="s">
        <v>20</v>
      </c>
      <c r="I12" s="19">
        <f>G12/C12+D12/C12</f>
        <v>0.1</v>
      </c>
      <c r="J12" s="20" t="s">
        <v>55</v>
      </c>
      <c r="K12" s="13" t="s">
        <v>52</v>
      </c>
    </row>
    <row r="13" spans="1:11" ht="59.25" customHeight="1" x14ac:dyDescent="0.25">
      <c r="A13" s="13"/>
      <c r="B13" s="14" t="s">
        <v>39</v>
      </c>
      <c r="C13" s="15">
        <v>598000</v>
      </c>
      <c r="D13" s="15">
        <v>89700</v>
      </c>
      <c r="E13" s="16">
        <v>508300</v>
      </c>
      <c r="F13" s="17"/>
      <c r="G13" s="15"/>
      <c r="H13" s="18" t="s">
        <v>21</v>
      </c>
      <c r="I13" s="19">
        <f>G13/C13+D13/C13</f>
        <v>0.15</v>
      </c>
      <c r="J13" s="20" t="s">
        <v>56</v>
      </c>
      <c r="K13" s="13" t="s">
        <v>52</v>
      </c>
    </row>
    <row r="14" spans="1:11" ht="31.5" x14ac:dyDescent="0.25">
      <c r="A14" s="13"/>
      <c r="B14" s="14" t="s">
        <v>40</v>
      </c>
      <c r="C14" s="15">
        <v>710000</v>
      </c>
      <c r="D14" s="15">
        <v>40000</v>
      </c>
      <c r="E14" s="16">
        <v>670000</v>
      </c>
      <c r="F14" s="17"/>
      <c r="G14" s="15"/>
      <c r="H14" s="18" t="s">
        <v>22</v>
      </c>
      <c r="I14" s="19">
        <f>G14/C14+D14/C14</f>
        <v>5.6338028169014086E-2</v>
      </c>
      <c r="J14" s="24" t="s">
        <v>55</v>
      </c>
      <c r="K14" s="13" t="s">
        <v>52</v>
      </c>
    </row>
    <row r="15" spans="1:11" ht="31.5" x14ac:dyDescent="0.25">
      <c r="A15" s="13"/>
      <c r="B15" s="14" t="s">
        <v>41</v>
      </c>
      <c r="C15" s="15">
        <v>355000</v>
      </c>
      <c r="D15" s="15">
        <v>20000</v>
      </c>
      <c r="E15" s="16">
        <v>335000</v>
      </c>
      <c r="F15" s="17"/>
      <c r="G15" s="15"/>
      <c r="H15" s="18" t="s">
        <v>23</v>
      </c>
      <c r="I15" s="19">
        <f>G15/C15+D15/C15</f>
        <v>5.6338028169014086E-2</v>
      </c>
      <c r="J15" s="24"/>
      <c r="K15" s="13" t="s">
        <v>52</v>
      </c>
    </row>
    <row r="16" spans="1:11" ht="31.5" x14ac:dyDescent="0.25">
      <c r="A16" s="13"/>
      <c r="B16" s="14" t="s">
        <v>42</v>
      </c>
      <c r="C16" s="15">
        <v>710000</v>
      </c>
      <c r="D16" s="15">
        <v>80000</v>
      </c>
      <c r="E16" s="16">
        <v>630000</v>
      </c>
      <c r="F16" s="17"/>
      <c r="G16" s="15"/>
      <c r="H16" s="18" t="s">
        <v>24</v>
      </c>
      <c r="I16" s="19">
        <f>G16/C16+D16/C16</f>
        <v>0.11267605633802817</v>
      </c>
      <c r="J16" s="24"/>
      <c r="K16" s="13" t="s">
        <v>52</v>
      </c>
    </row>
    <row r="17" spans="1:12" ht="31.5" x14ac:dyDescent="0.25">
      <c r="A17" s="13"/>
      <c r="B17" s="14" t="s">
        <v>43</v>
      </c>
      <c r="C17" s="15">
        <v>225000</v>
      </c>
      <c r="D17" s="15">
        <v>20000</v>
      </c>
      <c r="E17" s="16">
        <v>205000</v>
      </c>
      <c r="F17" s="17"/>
      <c r="G17" s="15"/>
      <c r="H17" s="18" t="s">
        <v>25</v>
      </c>
      <c r="I17" s="19">
        <f>G17/C17+D17/C17</f>
        <v>8.8888888888888892E-2</v>
      </c>
      <c r="J17" s="24"/>
      <c r="K17" s="13" t="s">
        <v>52</v>
      </c>
    </row>
    <row r="18" spans="1:12" ht="31.5" x14ac:dyDescent="0.25">
      <c r="A18" s="13"/>
      <c r="B18" s="14" t="s">
        <v>44</v>
      </c>
      <c r="C18" s="15">
        <v>239000</v>
      </c>
      <c r="D18" s="15"/>
      <c r="E18" s="16"/>
      <c r="F18" s="17" t="s">
        <v>49</v>
      </c>
      <c r="G18" s="15">
        <v>44000</v>
      </c>
      <c r="H18" s="18" t="s">
        <v>26</v>
      </c>
      <c r="I18" s="19">
        <f>G18/C18+D18/C18</f>
        <v>0.18410041841004185</v>
      </c>
      <c r="J18" s="24"/>
      <c r="K18" s="13" t="s">
        <v>52</v>
      </c>
    </row>
    <row r="19" spans="1:12" ht="31.5" x14ac:dyDescent="0.25">
      <c r="A19" s="13"/>
      <c r="B19" s="14" t="s">
        <v>45</v>
      </c>
      <c r="C19" s="15">
        <v>360000</v>
      </c>
      <c r="D19" s="15">
        <v>61000</v>
      </c>
      <c r="E19" s="16">
        <v>299000</v>
      </c>
      <c r="F19" s="17"/>
      <c r="G19" s="15"/>
      <c r="H19" s="18" t="s">
        <v>27</v>
      </c>
      <c r="I19" s="19">
        <f>G19/C19+D19/C19</f>
        <v>0.16944444444444445</v>
      </c>
      <c r="J19" s="24"/>
      <c r="K19" s="13" t="s">
        <v>53</v>
      </c>
    </row>
    <row r="20" spans="1:12" ht="31.5" customHeight="1" x14ac:dyDescent="0.25">
      <c r="A20" s="13"/>
      <c r="B20" s="21" t="s">
        <v>46</v>
      </c>
      <c r="C20" s="22">
        <v>720000</v>
      </c>
      <c r="D20" s="15"/>
      <c r="E20" s="16"/>
      <c r="F20" s="17" t="s">
        <v>50</v>
      </c>
      <c r="G20" s="15">
        <v>80000</v>
      </c>
      <c r="H20" s="23" t="s">
        <v>28</v>
      </c>
      <c r="I20" s="19">
        <f>G20/C20+D20/C20</f>
        <v>0.1111111111111111</v>
      </c>
      <c r="J20" s="24"/>
      <c r="K20" s="13" t="s">
        <v>54</v>
      </c>
    </row>
    <row r="21" spans="1:12" x14ac:dyDescent="0.25">
      <c r="A21" s="13"/>
      <c r="B21" s="21"/>
      <c r="C21" s="22"/>
      <c r="D21" s="15"/>
      <c r="E21" s="16"/>
      <c r="F21" s="17" t="s">
        <v>51</v>
      </c>
      <c r="G21" s="15">
        <v>80000</v>
      </c>
      <c r="H21" s="23"/>
      <c r="I21" s="19"/>
      <c r="J21" s="24"/>
      <c r="K21" s="13" t="s">
        <v>54</v>
      </c>
    </row>
    <row r="22" spans="1:12" x14ac:dyDescent="0.25">
      <c r="A22" s="13"/>
      <c r="B22" s="14" t="s">
        <v>47</v>
      </c>
      <c r="C22" s="15">
        <v>190000</v>
      </c>
      <c r="D22" s="15">
        <v>20000</v>
      </c>
      <c r="E22" s="16">
        <v>170000</v>
      </c>
      <c r="F22" s="17"/>
      <c r="G22" s="15"/>
      <c r="H22" s="18" t="s">
        <v>29</v>
      </c>
      <c r="I22" s="19">
        <f>G22/C22+D22/C22</f>
        <v>0.10526315789473684</v>
      </c>
      <c r="J22" s="24"/>
      <c r="K22" s="13" t="s">
        <v>52</v>
      </c>
    </row>
    <row r="23" spans="1:12" s="37" customFormat="1" x14ac:dyDescent="0.25">
      <c r="A23" s="29"/>
      <c r="B23" s="30" t="s">
        <v>48</v>
      </c>
      <c r="C23" s="31">
        <v>189000</v>
      </c>
      <c r="D23" s="31">
        <v>19000</v>
      </c>
      <c r="E23" s="32">
        <v>170000</v>
      </c>
      <c r="F23" s="33"/>
      <c r="G23" s="31"/>
      <c r="H23" s="34" t="s">
        <v>30</v>
      </c>
      <c r="I23" s="35">
        <f>G23/C23+D23/C23</f>
        <v>0.10052910052910052</v>
      </c>
      <c r="J23" s="24"/>
      <c r="K23" s="29" t="s">
        <v>52</v>
      </c>
      <c r="L23" s="36"/>
    </row>
    <row r="24" spans="1:12" x14ac:dyDescent="0.25">
      <c r="C24" s="1"/>
      <c r="D24" s="1"/>
      <c r="E24" s="1"/>
    </row>
    <row r="25" spans="1:12" x14ac:dyDescent="0.25">
      <c r="C25" s="1"/>
      <c r="D25" s="1"/>
      <c r="E25" s="1"/>
    </row>
    <row r="26" spans="1:12" x14ac:dyDescent="0.25">
      <c r="C26" s="1"/>
      <c r="D26" s="1"/>
      <c r="E26" s="1"/>
    </row>
    <row r="27" spans="1:12" x14ac:dyDescent="0.25">
      <c r="C27" s="1"/>
      <c r="D27" s="1"/>
      <c r="E27" s="1"/>
    </row>
    <row r="28" spans="1:12" x14ac:dyDescent="0.25">
      <c r="C28" s="1"/>
      <c r="D28" s="1"/>
      <c r="E28" s="1"/>
    </row>
    <row r="29" spans="1:12" x14ac:dyDescent="0.25">
      <c r="C29" s="1"/>
      <c r="D29" s="1"/>
      <c r="E29" s="1"/>
    </row>
    <row r="30" spans="1:12" x14ac:dyDescent="0.25">
      <c r="C30" s="1"/>
      <c r="D30" s="1"/>
      <c r="E30" s="1"/>
    </row>
    <row r="31" spans="1:12" x14ac:dyDescent="0.25">
      <c r="C31" s="1"/>
      <c r="D31" s="1"/>
      <c r="E31" s="1"/>
    </row>
    <row r="32" spans="1:12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</sheetData>
  <mergeCells count="11">
    <mergeCell ref="A1:H1"/>
    <mergeCell ref="A2:H2"/>
    <mergeCell ref="A3:A4"/>
    <mergeCell ref="B3:B4"/>
    <mergeCell ref="C3:C4"/>
    <mergeCell ref="H3:H4"/>
    <mergeCell ref="B20:B21"/>
    <mergeCell ref="C20:C21"/>
    <mergeCell ref="H20:H21"/>
    <mergeCell ref="J5:J10"/>
    <mergeCell ref="J14:J23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http://purl.org/dc/elements/1.1/"/>
    <ds:schemaRef ds:uri="http://purl.org/dc/terms/"/>
    <ds:schemaRef ds:uri="0c0445da-d4ec-4be1-99cd-4401dba8f689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d4a3e45-57e1-49b4-bbf8-ca5f50ccd8d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