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'05.03 - 31.03'!$A$3:$H$3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I8" i="7"/>
  <c r="I6" i="7"/>
  <c r="I7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5" i="7"/>
</calcChain>
</file>

<file path=xl/sharedStrings.xml><?xml version="1.0" encoding="utf-8"?>
<sst xmlns="http://schemas.openxmlformats.org/spreadsheetml/2006/main" count="67" uniqueCount="47">
  <si>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</si>
  <si>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</si>
  <si>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</si>
  <si>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</si>
  <si>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</si>
  <si>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</si>
  <si>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</si>
  <si>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</si>
  <si>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</si>
  <si>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</si>
  <si>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</si>
  <si>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(DSKM-30-12/KD.CC)</t>
  </si>
  <si>
    <t>[KÈM THEO THÔNG BÁO THỰC HIỆN KHUYẾN MẠI SỐ 30-12/KD.CC]</t>
  </si>
  <si>
    <t>Giảm 20.000đ/thùng khi mua 1 thùng 12 lốc GrowPLUS đỏ ít đường 110ml (áp dụng đồng thời KM khác) (Không áp dụng cho sữa thay thế sữa mẹ dành cho trẻ dưới 24 tháng tuổi)</t>
  </si>
  <si>
    <t>Giảm 10% /thùng 6 lốc Grow Plus Fruity 110ml  (áp dụng đồng thời KM khác) (Không áp dụng cho sữa thay thế sữa mẹ dành cho trẻ dưới 24 tháng tuổi)</t>
  </si>
  <si>
    <t>Mua 3 tặng 1 Nuvigrow 110ml (Không áp dụng cho sữa thay thế sữa mẹ dành cho trẻ dưới 24 tháng tuổi)</t>
  </si>
  <si>
    <t xml:space="preserve">Giảm 20%/2 thùng Sữa tươi Metafresh có đường/ ít đường (110ml/ 180ml) (Không áp dụng cho sữa thay thế sữa mẹ dành cho trẻ dưới 24 tháng tuổi) </t>
  </si>
  <si>
    <t xml:space="preserve">Giảm 20%/2 thùng Sữa dinh dưỡng pha sẵn MetaCare Eco (110ml/ 180ml) (Không áp dụng cho sữa thay thế sữa mẹ dành cho trẻ dưới 24 tháng tuổi) </t>
  </si>
  <si>
    <t>Giảm 10%/2 thùng Abbott Grow Gold hương vani 110ml/180ml (Không áp dụng cho sữa thay thế sữa mẹ dành cho trẻ dưới 24 tháng tuổi)</t>
  </si>
  <si>
    <t>Giảm 10%/2 thùng Pediasure 110ml/180ml (Không áp dụng cho sữa thay thế sữa mẹ dành cho trẻ dưới 24 tháng tuổi)</t>
  </si>
  <si>
    <t xml:space="preserve">Giảm 15%/thùng Aptamil Kid 110ml/180ml hoặc Aptamil Super Gold 180ml (Không áp dụng cho sữa thay thế sữa mẹ dành cho trẻ dưới 24 tháng tuổi) </t>
  </si>
  <si>
    <t>Giảm 20%/thùng Nutren 110ml hoặc 180ml/ 200ml (Không áp dụng cho sữa thay thế sữa mẹ dành cho trẻ dưới 24 tháng tuổi)</t>
  </si>
  <si>
    <t>1 thùng 12 lốc SPDDPS GrowPLUS+ Đỏ Ít đường, 110ml (lốc 4 hộp) - Lốc</t>
  </si>
  <si>
    <t>1 thùng 6 lốc Sữa bột pha sẵn GrowPLUS+ vị chuối 110ml (lốc 4 hộp) (Trên 1 tuổi)</t>
  </si>
  <si>
    <t>1 thùng 6 lốc Sữa bột pha sẵn GrowPLUS+ vị dâu 110ml (lốc 4 hộp) (Trên 1 tuổi)</t>
  </si>
  <si>
    <t>3 lốc TPBS Sữa Dinh Dương Pha Sẵn Nuvi Growi, 110ml (Lốc 4 hộp) (2+)</t>
  </si>
  <si>
    <t>3 lốc TPBS Sữa Dinh Dưỡng Pha Sẵn Nuvi Grow, 1+ tuổi, 110ml (Lốc 4 hộp)</t>
  </si>
  <si>
    <t>2 thùng Sữa tươi có đường bổ sung sữa non Metafresh 180ml, lốc 4 hộp</t>
  </si>
  <si>
    <t>2 thùng Sữa tươi ít đường bổ sung sữa non Metafresh 110ml, lốc 4 hộp</t>
  </si>
  <si>
    <t>2 thùng Sữa tươi ít đường bổ sung sữa non Metafresh 180ml, lốc 4 hộp</t>
  </si>
  <si>
    <t>2 thùng Sữa tươi có đường bổ sung sữa non Metafresh 110ml, lốc 4 hộp</t>
  </si>
  <si>
    <t>2 thùng Sữa dinh dưỡng pha sẵn MetaCare Eco 4x180ml</t>
  </si>
  <si>
    <t>2 thùng Sữa dinh dưỡng pha sẵn MetaCare Eco 4x110ml</t>
  </si>
  <si>
    <t>2 thùng Abbott Grow Gold hương vani 110ML - Lốc 4</t>
  </si>
  <si>
    <t>2 thùng Thực phẩm bổ sung sữa tiệt trùng Abbott Grow Gold hương vani 180ml (Lốc 4 hộp)</t>
  </si>
  <si>
    <t>2 thùng Thực phẩm dinh dưỡng y học cho trẻ  1-10 tuổi: Pediasure hương vani (110ml) (Lốc 4)</t>
  </si>
  <si>
    <t>2 thùng Thực phẩm dinh dưỡng y học cho trẻ  1-10 tuổi: Pediasure hương vani (180ml) (Lốc 4)</t>
  </si>
  <si>
    <t>1 thùng Sữa dinh dưỡng pha sẵn Aptamil Kid, 110ml (lốc 3 hộp)</t>
  </si>
  <si>
    <t>1 thùng Sữa dinh dưỡng pha sẵn Aptamil Kid, 180ml (lốc 3 hộp)</t>
  </si>
  <si>
    <t>1 thùng Sữa pha sẵn Aptamil Super Gold Kid 180ml (lốc 3 hộp)</t>
  </si>
  <si>
    <t>1 thùng Thực phẩm dinh dưỡng y học Nutren Junior 110ml (1 -10 tuổi) (Lốc 4 hộp)</t>
  </si>
  <si>
    <t>1 thùng Thực phẩm dinh dưỡng y học Nutren Junior 180ml (1 -10 tuổi) (Lốc 4 hộp)</t>
  </si>
  <si>
    <t>1 thùng Thực phẩm dinh dưỡng y học Nutren Junior</t>
  </si>
  <si>
    <t>TPBS Sữa Dinh Dương Pha Sẵn Nuvi Growi, 110ml (Lốc 4 hộp) (2+)</t>
  </si>
  <si>
    <t>TPBS Sữa Dinh Dưỡng Pha Sẵn Nuvi Grow, 1+ tuổi, 110ml (Lốc 4 hộp)</t>
  </si>
  <si>
    <t>Đồng thời KM khác</t>
  </si>
  <si>
    <t>Không đồng thời 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</si>
</sst>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41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14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37" fontId="7" fillId="0" borderId="1" xfId="0" applyNumberFormat="1" applyFont="1" applyBorder="1"/>
    <xf numFmtId="14" fontId="7" fillId="0" borderId="1" xfId="0" applyNumberFormat="1" applyFont="1" applyBorder="1" applyAlignment="1">
      <alignment horizontal="left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1"/>
  <sheetViews>
    <sheetView tabSelected="1" zoomScale="80" zoomScaleNormal="80" workbookViewId="0">
      <selection activeCell="G8" sqref="G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29.7109375" style="1" customWidth="1"/>
    <col min="11" max="16384" width="11.42578125" style="1"/>
  </cols>
  <sheetData>
    <row r="1" spans="1:10" ht="19.5" customHeight="1" x14ac:dyDescent="0.25">
      <c r="A1" s="18" t="s">
        <v>11</v>
      </c>
      <c r="B1" s="18"/>
      <c r="C1" s="18"/>
      <c r="D1" s="18"/>
      <c r="E1" s="18"/>
      <c r="F1" s="18"/>
      <c r="G1" s="18"/>
      <c r="H1" s="18"/>
      <c r="I1" s="4"/>
      <c r="J1" s="11"/>
    </row>
    <row r="2" spans="1:10" ht="19.5" customHeight="1" x14ac:dyDescent="0.25">
      <c r="A2" s="18" t="s">
        <v>12</v>
      </c>
      <c r="B2" s="18"/>
      <c r="C2" s="18"/>
      <c r="D2" s="18"/>
      <c r="E2" s="18"/>
      <c r="F2" s="18"/>
      <c r="G2" s="18"/>
      <c r="H2" s="18"/>
      <c r="I2" s="4"/>
      <c r="J2" s="11"/>
    </row>
    <row r="3" spans="1:10" ht="63" customHeight="1" x14ac:dyDescent="0.25">
      <c r="A3" s="19" t="s">
        <v>0</v>
      </c>
      <c r="B3" s="19" t="s">
        <v>1</v>
      </c>
      <c r="C3" s="20" t="s">
        <v>9</v>
      </c>
      <c r="D3" s="5" t="s">
        <v>2</v>
      </c>
      <c r="E3" s="5" t="s">
        <v>3</v>
      </c>
      <c r="F3" s="5" t="s">
        <v>4</v>
      </c>
      <c r="G3" s="10" t="s">
        <v>8</v>
      </c>
      <c r="H3" s="21" t="s">
        <v>10</v>
      </c>
      <c r="I3" s="6" t="s">
        <v>5</v>
      </c>
      <c r="J3" s="11"/>
    </row>
    <row r="4" spans="1:10" ht="35.450000000000003" customHeight="1" x14ac:dyDescent="0.25">
      <c r="A4" s="19"/>
      <c r="B4" s="19"/>
      <c r="C4" s="20"/>
      <c r="D4" s="7" t="s">
        <v>6</v>
      </c>
      <c r="E4" s="9" t="s">
        <v>7</v>
      </c>
      <c r="F4" s="8"/>
      <c r="G4" s="9" t="s">
        <v>6</v>
      </c>
      <c r="H4" s="21"/>
      <c r="I4" s="4"/>
      <c r="J4" s="11"/>
    </row>
    <row r="5" spans="1:10" ht="63" x14ac:dyDescent="0.25">
      <c r="A5" s="11"/>
      <c r="B5" s="12" t="s">
        <v>22</v>
      </c>
      <c r="C5" s="13">
        <v>432000</v>
      </c>
      <c r="D5" s="13">
        <v>20000</v>
      </c>
      <c r="E5" s="13">
        <v>412000</v>
      </c>
      <c r="F5" s="11"/>
      <c r="G5" s="11"/>
      <c r="H5" s="14" t="s">
        <v>13</v>
      </c>
      <c r="I5" s="15">
        <f>D5/C5</f>
        <v>4.6296296296296294E-2</v>
      </c>
      <c r="J5" s="11" t="s">
        <v>45</v>
      </c>
    </row>
    <row r="6" spans="1:10" ht="47.25" customHeight="1" x14ac:dyDescent="0.25">
      <c r="A6" s="11"/>
      <c r="B6" s="12" t="s">
        <v>23</v>
      </c>
      <c r="C6" s="13">
        <v>282000</v>
      </c>
      <c r="D6" s="13">
        <v>28200</v>
      </c>
      <c r="E6" s="13">
        <v>253800</v>
      </c>
      <c r="F6" s="11"/>
      <c r="G6" s="11"/>
      <c r="H6" s="17" t="s">
        <v>14</v>
      </c>
      <c r="I6" s="15">
        <f>D6/C6</f>
        <v>0.1</v>
      </c>
      <c r="J6" s="11" t="s">
        <v>45</v>
      </c>
    </row>
    <row r="7" spans="1:10" ht="31.5" x14ac:dyDescent="0.25">
      <c r="A7" s="11"/>
      <c r="B7" s="12" t="s">
        <v>24</v>
      </c>
      <c r="C7" s="13">
        <v>282000</v>
      </c>
      <c r="D7" s="13">
        <v>28200</v>
      </c>
      <c r="E7" s="13">
        <v>253800</v>
      </c>
      <c r="F7" s="11"/>
      <c r="G7" s="11"/>
      <c r="H7" s="17"/>
      <c r="I7" s="15">
        <f>D7/C7</f>
        <v>0.1</v>
      </c>
      <c r="J7" s="11" t="s">
        <v>45</v>
      </c>
    </row>
    <row r="8" spans="1:10" ht="31.5" x14ac:dyDescent="0.25">
      <c r="A8" s="11"/>
      <c r="B8" s="12" t="s">
        <v>25</v>
      </c>
      <c r="C8" s="13">
        <v>84000</v>
      </c>
      <c r="D8" s="13"/>
      <c r="E8" s="13"/>
      <c r="F8" s="12" t="s">
        <v>43</v>
      </c>
      <c r="G8" s="16">
        <v>28000</v>
      </c>
      <c r="H8" s="17" t="s">
        <v>15</v>
      </c>
      <c r="I8" s="15">
        <f>G8/C8</f>
        <v>0.33333333333333331</v>
      </c>
      <c r="J8" s="11" t="s">
        <v>46</v>
      </c>
    </row>
    <row r="9" spans="1:10" ht="47.25" x14ac:dyDescent="0.25">
      <c r="A9" s="11"/>
      <c r="B9" s="12" t="s">
        <v>26</v>
      </c>
      <c r="C9" s="13">
        <v>84000</v>
      </c>
      <c r="D9" s="13"/>
      <c r="E9" s="13"/>
      <c r="F9" s="12" t="s">
        <v>44</v>
      </c>
      <c r="G9" s="16">
        <v>28000</v>
      </c>
      <c r="H9" s="17"/>
      <c r="I9" s="15">
        <f>G9/C9</f>
        <v>0.33333333333333331</v>
      </c>
      <c r="J9" s="11" t="s">
        <v>46</v>
      </c>
    </row>
    <row r="10" spans="1:10" ht="47.25" customHeight="1" x14ac:dyDescent="0.25">
      <c r="A10" s="11"/>
      <c r="B10" s="12" t="s">
        <v>27</v>
      </c>
      <c r="C10" s="13">
        <v>864000</v>
      </c>
      <c r="D10" s="13">
        <v>172800</v>
      </c>
      <c r="E10" s="13">
        <v>691200</v>
      </c>
      <c r="F10" s="11"/>
      <c r="G10" s="11"/>
      <c r="H10" s="17" t="s">
        <v>16</v>
      </c>
      <c r="I10" s="15">
        <f t="shared" ref="I10:I25" si="0">D10/C10</f>
        <v>0.2</v>
      </c>
      <c r="J10" s="11" t="s">
        <v>46</v>
      </c>
    </row>
    <row r="11" spans="1:10" ht="31.5" x14ac:dyDescent="0.25">
      <c r="A11" s="11"/>
      <c r="B11" s="12" t="s">
        <v>28</v>
      </c>
      <c r="C11" s="13">
        <v>600000</v>
      </c>
      <c r="D11" s="13">
        <v>120000</v>
      </c>
      <c r="E11" s="13">
        <v>480000</v>
      </c>
      <c r="F11" s="11"/>
      <c r="G11" s="11"/>
      <c r="H11" s="17"/>
      <c r="I11" s="15">
        <f t="shared" si="0"/>
        <v>0.2</v>
      </c>
      <c r="J11" s="11" t="s">
        <v>46</v>
      </c>
    </row>
    <row r="12" spans="1:10" ht="31.5" x14ac:dyDescent="0.25">
      <c r="A12" s="11"/>
      <c r="B12" s="12" t="s">
        <v>29</v>
      </c>
      <c r="C12" s="13">
        <v>864000</v>
      </c>
      <c r="D12" s="13">
        <v>172800</v>
      </c>
      <c r="E12" s="13">
        <v>691200</v>
      </c>
      <c r="F12" s="11"/>
      <c r="G12" s="11"/>
      <c r="H12" s="17"/>
      <c r="I12" s="15">
        <f t="shared" si="0"/>
        <v>0.2</v>
      </c>
      <c r="J12" s="11" t="s">
        <v>46</v>
      </c>
    </row>
    <row r="13" spans="1:10" ht="31.5" x14ac:dyDescent="0.25">
      <c r="A13" s="11"/>
      <c r="B13" s="12" t="s">
        <v>30</v>
      </c>
      <c r="C13" s="13">
        <v>600000</v>
      </c>
      <c r="D13" s="13">
        <v>120000</v>
      </c>
      <c r="E13" s="13">
        <v>480000</v>
      </c>
      <c r="F13" s="11"/>
      <c r="G13" s="11"/>
      <c r="H13" s="17"/>
      <c r="I13" s="15">
        <f t="shared" si="0"/>
        <v>0.2</v>
      </c>
      <c r="J13" s="11" t="s">
        <v>46</v>
      </c>
    </row>
    <row r="14" spans="1:10" ht="47.25" customHeight="1" x14ac:dyDescent="0.25">
      <c r="A14" s="11"/>
      <c r="B14" s="12" t="s">
        <v>31</v>
      </c>
      <c r="C14" s="13">
        <v>936000</v>
      </c>
      <c r="D14" s="13">
        <v>187200</v>
      </c>
      <c r="E14" s="13">
        <v>748800</v>
      </c>
      <c r="F14" s="11"/>
      <c r="G14" s="11"/>
      <c r="H14" s="17" t="s">
        <v>17</v>
      </c>
      <c r="I14" s="15">
        <f t="shared" si="0"/>
        <v>0.2</v>
      </c>
      <c r="J14" s="11" t="s">
        <v>46</v>
      </c>
    </row>
    <row r="15" spans="1:10" x14ac:dyDescent="0.25">
      <c r="A15" s="11"/>
      <c r="B15" s="12" t="s">
        <v>32</v>
      </c>
      <c r="C15" s="13">
        <v>672000</v>
      </c>
      <c r="D15" s="13">
        <v>134400</v>
      </c>
      <c r="E15" s="13">
        <v>537600</v>
      </c>
      <c r="F15" s="11"/>
      <c r="G15" s="11"/>
      <c r="H15" s="17"/>
      <c r="I15" s="15">
        <f t="shared" si="0"/>
        <v>0.2</v>
      </c>
      <c r="J15" s="11" t="s">
        <v>46</v>
      </c>
    </row>
    <row r="16" spans="1:10" ht="47.25" customHeight="1" x14ac:dyDescent="0.25">
      <c r="A16" s="11"/>
      <c r="B16" s="12" t="s">
        <v>33</v>
      </c>
      <c r="C16" s="13">
        <v>1320000</v>
      </c>
      <c r="D16" s="13">
        <v>132000</v>
      </c>
      <c r="E16" s="13">
        <v>1188000</v>
      </c>
      <c r="F16" s="11"/>
      <c r="G16" s="11"/>
      <c r="H16" s="17" t="s">
        <v>18</v>
      </c>
      <c r="I16" s="15">
        <f t="shared" si="0"/>
        <v>0.1</v>
      </c>
      <c r="J16" s="11" t="s">
        <v>46</v>
      </c>
    </row>
    <row r="17" spans="1:10" ht="31.5" x14ac:dyDescent="0.25">
      <c r="A17" s="11"/>
      <c r="B17" s="12" t="s">
        <v>34</v>
      </c>
      <c r="C17" s="13">
        <v>1848000</v>
      </c>
      <c r="D17" s="13">
        <v>184800</v>
      </c>
      <c r="E17" s="13">
        <v>1663200</v>
      </c>
      <c r="F17" s="11"/>
      <c r="G17" s="11"/>
      <c r="H17" s="17"/>
      <c r="I17" s="15">
        <f t="shared" si="0"/>
        <v>0.1</v>
      </c>
      <c r="J17" s="11" t="s">
        <v>46</v>
      </c>
    </row>
    <row r="18" spans="1:10" ht="47.25" customHeight="1" x14ac:dyDescent="0.25">
      <c r="A18" s="11"/>
      <c r="B18" s="12" t="s">
        <v>35</v>
      </c>
      <c r="C18" s="13">
        <v>2328000</v>
      </c>
      <c r="D18" s="13">
        <v>232800</v>
      </c>
      <c r="E18" s="13">
        <v>2095200</v>
      </c>
      <c r="F18" s="11"/>
      <c r="G18" s="11"/>
      <c r="H18" s="17" t="s">
        <v>19</v>
      </c>
      <c r="I18" s="15">
        <f t="shared" si="0"/>
        <v>0.1</v>
      </c>
      <c r="J18" s="11" t="s">
        <v>46</v>
      </c>
    </row>
    <row r="19" spans="1:10" ht="31.5" x14ac:dyDescent="0.25">
      <c r="A19" s="11"/>
      <c r="B19" s="12" t="s">
        <v>36</v>
      </c>
      <c r="C19" s="13">
        <v>3408000</v>
      </c>
      <c r="D19" s="13">
        <v>340800</v>
      </c>
      <c r="E19" s="13">
        <v>3067200</v>
      </c>
      <c r="F19" s="11"/>
      <c r="G19" s="11"/>
      <c r="H19" s="17"/>
      <c r="I19" s="15">
        <f t="shared" si="0"/>
        <v>0.1</v>
      </c>
      <c r="J19" s="11" t="s">
        <v>46</v>
      </c>
    </row>
    <row r="20" spans="1:10" ht="47.25" customHeight="1" x14ac:dyDescent="0.25">
      <c r="A20" s="11"/>
      <c r="B20" s="12" t="s">
        <v>37</v>
      </c>
      <c r="C20" s="13">
        <v>552000</v>
      </c>
      <c r="D20" s="13">
        <v>82800</v>
      </c>
      <c r="E20" s="13">
        <v>469200</v>
      </c>
      <c r="F20" s="11"/>
      <c r="G20" s="11"/>
      <c r="H20" s="17" t="s">
        <v>20</v>
      </c>
      <c r="I20" s="15">
        <f t="shared" si="0"/>
        <v>0.15</v>
      </c>
      <c r="J20" s="11" t="s">
        <v>46</v>
      </c>
    </row>
    <row r="21" spans="1:10" ht="31.5" customHeight="1" x14ac:dyDescent="0.25">
      <c r="A21" s="11"/>
      <c r="B21" s="12" t="s">
        <v>38</v>
      </c>
      <c r="C21" s="13">
        <v>549000</v>
      </c>
      <c r="D21" s="13">
        <v>82350</v>
      </c>
      <c r="E21" s="13">
        <v>466650</v>
      </c>
      <c r="F21" s="11"/>
      <c r="G21" s="11"/>
      <c r="H21" s="17"/>
      <c r="I21" s="15">
        <f t="shared" si="0"/>
        <v>0.15</v>
      </c>
      <c r="J21" s="11" t="s">
        <v>46</v>
      </c>
    </row>
    <row r="22" spans="1:10" ht="36.75" customHeight="1" x14ac:dyDescent="0.25">
      <c r="A22" s="11"/>
      <c r="B22" s="12" t="s">
        <v>39</v>
      </c>
      <c r="C22" s="13">
        <v>738000</v>
      </c>
      <c r="D22" s="13">
        <v>110700</v>
      </c>
      <c r="E22" s="13">
        <v>627300</v>
      </c>
      <c r="F22" s="11"/>
      <c r="G22" s="11"/>
      <c r="H22" s="17"/>
      <c r="I22" s="15">
        <f t="shared" si="0"/>
        <v>0.15</v>
      </c>
      <c r="J22" s="11" t="s">
        <v>46</v>
      </c>
    </row>
    <row r="23" spans="1:10" ht="47.25" customHeight="1" x14ac:dyDescent="0.25">
      <c r="A23" s="11"/>
      <c r="B23" s="12" t="s">
        <v>40</v>
      </c>
      <c r="C23" s="13">
        <v>774000</v>
      </c>
      <c r="D23" s="13">
        <v>154800</v>
      </c>
      <c r="E23" s="13">
        <v>619200</v>
      </c>
      <c r="F23" s="11"/>
      <c r="G23" s="11"/>
      <c r="H23" s="17" t="s">
        <v>21</v>
      </c>
      <c r="I23" s="15">
        <f t="shared" si="0"/>
        <v>0.2</v>
      </c>
      <c r="J23" s="11" t="s">
        <v>46</v>
      </c>
    </row>
    <row r="24" spans="1:10" ht="31.5" x14ac:dyDescent="0.25">
      <c r="A24" s="11"/>
      <c r="B24" s="12" t="s">
        <v>41</v>
      </c>
      <c r="C24" s="13">
        <v>780000</v>
      </c>
      <c r="D24" s="13">
        <v>156000</v>
      </c>
      <c r="E24" s="13">
        <v>624000</v>
      </c>
      <c r="F24" s="11"/>
      <c r="G24" s="11"/>
      <c r="H24" s="17"/>
      <c r="I24" s="15">
        <f t="shared" si="0"/>
        <v>0.2</v>
      </c>
      <c r="J24" s="11" t="s">
        <v>46</v>
      </c>
    </row>
    <row r="25" spans="1:10" x14ac:dyDescent="0.25">
      <c r="A25" s="11"/>
      <c r="B25" s="12" t="s">
        <v>42</v>
      </c>
      <c r="C25" s="13">
        <v>816000</v>
      </c>
      <c r="D25" s="13">
        <v>163200</v>
      </c>
      <c r="E25" s="13">
        <v>652800</v>
      </c>
      <c r="F25" s="11"/>
      <c r="G25" s="11"/>
      <c r="H25" s="17"/>
      <c r="I25" s="15">
        <f t="shared" si="0"/>
        <v>0.2</v>
      </c>
      <c r="J25" s="11" t="s">
        <v>46</v>
      </c>
    </row>
    <row r="26" spans="1:10" x14ac:dyDescent="0.25">
      <c r="C26" s="1"/>
      <c r="D26" s="1"/>
      <c r="E26" s="1"/>
    </row>
    <row r="27" spans="1:10" x14ac:dyDescent="0.25">
      <c r="C27" s="1"/>
      <c r="D27" s="1"/>
      <c r="E27" s="1"/>
    </row>
    <row r="28" spans="1:10" x14ac:dyDescent="0.25">
      <c r="C28" s="1"/>
      <c r="D28" s="1"/>
      <c r="E28" s="1"/>
    </row>
    <row r="29" spans="1:10" x14ac:dyDescent="0.25">
      <c r="C29" s="1"/>
      <c r="D29" s="1"/>
      <c r="E29" s="1"/>
    </row>
    <row r="30" spans="1:10" x14ac:dyDescent="0.25">
      <c r="C30" s="1"/>
      <c r="D30" s="1"/>
      <c r="E30" s="1"/>
    </row>
    <row r="31" spans="1:10" x14ac:dyDescent="0.25">
      <c r="C31" s="1"/>
      <c r="D31" s="1"/>
      <c r="E31" s="1"/>
    </row>
    <row r="32" spans="1:10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14">
    <mergeCell ref="A1:H1"/>
    <mergeCell ref="A2:H2"/>
    <mergeCell ref="A3:A4"/>
    <mergeCell ref="B3:B4"/>
    <mergeCell ref="C3:C4"/>
    <mergeCell ref="H3:H4"/>
    <mergeCell ref="H10:H13"/>
    <mergeCell ref="H8:H9"/>
    <mergeCell ref="H6:H7"/>
    <mergeCell ref="H23:H25"/>
    <mergeCell ref="H20:H22"/>
    <mergeCell ref="H18:H19"/>
    <mergeCell ref="H16:H17"/>
    <mergeCell ref="H14:H15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0d4a3e45-57e1-49b4-bbf8-ca5f50ccd8d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0c0445da-d4ec-4be1-99cd-4401dba8f689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2025-12-04T10:02:07Z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