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2.2025\online\lần 3\upweb\"/>
    </mc:Choice>
  </mc:AlternateContent>
  <xr:revisionPtr revIDLastSave="0" documentId="13_ncr:1_{F04270D6-B76B-43CF-A281-5A07E4C448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'05.03 - 31.03'!$A$3:$H$3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2" i="7" l="1"/>
  <c r="I126" i="7"/>
  <c r="I127" i="7"/>
  <c r="I129" i="7"/>
  <c r="I101" i="7"/>
  <c r="I85" i="7"/>
  <c r="I84" i="7"/>
  <c r="I83" i="7"/>
  <c r="I82" i="7"/>
  <c r="I60" i="7"/>
  <c r="I56" i="7"/>
  <c r="I36" i="7"/>
  <c r="I32" i="7"/>
  <c r="I26" i="7"/>
  <c r="I22" i="7"/>
  <c r="I5" i="7"/>
  <c r="I6" i="7"/>
  <c r="I7" i="7"/>
  <c r="I8" i="7"/>
  <c r="I9" i="7"/>
  <c r="I10" i="7"/>
  <c r="I11" i="7"/>
  <c r="I12" i="7"/>
  <c r="I13" i="7"/>
  <c r="I14" i="7"/>
  <c r="I15" i="7"/>
  <c r="I16" i="7"/>
  <c r="I42" i="7"/>
  <c r="I46" i="7"/>
  <c r="I70" i="7"/>
  <c r="I74" i="7"/>
  <c r="I75" i="7"/>
  <c r="I76" i="7"/>
  <c r="I77" i="7"/>
  <c r="I78" i="7"/>
  <c r="I79" i="7"/>
  <c r="I80" i="7"/>
  <c r="I81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3" i="7"/>
  <c r="I124" i="7"/>
  <c r="I125" i="7"/>
  <c r="I128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8" i="7"/>
</calcChain>
</file>

<file path=xl/sharedStrings.xml><?xml version="1.0" encoding="utf-8"?>
<sst xmlns="http://schemas.openxmlformats.org/spreadsheetml/2006/main" count="234" uniqueCount="119">
  <si>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</si>
  <si>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</si>
  <si>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</si>
  <si>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</si>
  <si>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</si>
  <si>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</si>
  <si>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</si>
  <si>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</si>
  <si>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</si>
  <si>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</si>
  <si>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</si>
  <si>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[Độc quyền WebApp] Giảm 20% khi mua Bánh Gạo Ăn Dặm Happy Bites 50g các vị</t>
  </si>
  <si>
    <t>[Độc quyền WebApp] Giảm 30% khi mua Mỳ somen Unimat Riken các loại</t>
  </si>
  <si>
    <t>[Độc quyền WebApp] Giảm 20% khi mua Bánh ăn dặm Gerber Lil Crunchies 42g các vị</t>
  </si>
  <si>
    <t>[Độc quyền WebApp] Giảm 35% khi mua Dầu ăn dặm cá hồi Anpaso 100ml</t>
  </si>
  <si>
    <t>[Độc quyền WebApp] Giảm 35% khi mua Combo 2 Mì Somen ăn dặm vị rau củ Anpaso 100g</t>
  </si>
  <si>
    <t>[Độc quyền WebApp] Giảm 72.000 đồng khi mua Combo 2 Tã dán Takato S/M/L/XL</t>
  </si>
  <si>
    <t>[Độc quyền WebApp] Giảm 92.000 đồng khi mua Combo 2 Tã quần Takato M/L/XL/XXL</t>
  </si>
  <si>
    <t>[Độc quyền WebApp] Giảm 72.000 đồng khi mua Combo 2 Tã dán Takato size S/M/L/XL</t>
  </si>
  <si>
    <t>[Độc quyền WebApp] Giảm 92.000 đồng khi mua Combo 2 Tã quần Takato size M/L/XL/XXL</t>
  </si>
  <si>
    <t>[Độc quyền WebApp] Tặng 1 Tã quần Animo  khi mua Combo 3 Tã quần Animo M/L/XL/XXL</t>
  </si>
  <si>
    <t>[Độc quyền WebApp] Tặng 1 Tã quần Animo  khi mua Combo 3 Tã quần Animo size M/L/XL/XXL</t>
  </si>
  <si>
    <t>[Độc quyền WebApp] Tặng Gối ôm mặt trăng/ Thú bông mèo lười khi mua 1 Thùng GrowPLUS+ Bạc/ Colos Immnuel/ Vị Chuối/ Vị Dâu 110ml/ 180ml (Dạng lốc)</t>
  </si>
  <si>
    <t>[Độc quyền WebApp] Tặng Gối ôm mặt trăng/ Thú bông mèo lười khi mua 1 Thùng GrowPLUS+ Bạc/ Colos Immnuel 110ml/ 180ml (Dạng thùng)</t>
  </si>
  <si>
    <t>[Độc quyền WebApp] Tặng Giỏ đựng đồ đa năng có bánh xe/ Thùng đựng đồ đa năng/ Kệ đồ 2 tầng có bánh xe khi mua 2 Thùng GrowPLUS+ Bạc/ Colos Immnuel/ Vị Chuối/ Vị Dâu 110ml/ 180ml (Dạng lốc)</t>
  </si>
  <si>
    <t>[Độc quyền WebApp] Tặng Giỏ đựng đồ đa năng có bánh xe/ Thùng đựng đồ đa năng/ Kệ đồ 2 tầng có bánh xe khi mua 2 Thùng GrowPLUS+ Bạc/ Colos Immnuel 110ml/ 180ml (Dạng thùng)</t>
  </si>
  <si>
    <t>[Độc quyền WebApp] Tặng Ghế lười hạt xốp/ Ấm đun siêu tốc khi mua 3 Thùng GrowPLUS+ Bạc/ Colos Immnuel/ Vị Chuối/ Vị Dâu 110ml/ 180ml (Dạng lốc)</t>
  </si>
  <si>
    <t>[Độc quyền WebApp] Tặng Ghế lười hạt xốp/ Ấm đun siêu tốc khi mua 3 Thùng GrowPLUS+ Bạc/ Colos Immnuel 110ml/ 180ml (Dạng thùng)</t>
  </si>
  <si>
    <t>[Độc quyền WebApp] Tặng Hà mã bông/ Thùng đa năng trẻ em Notororo 10L khi mua 1 Thùng GrowPLUS+ Đỏ ít đường/ Sữa Non (Vàng)/ Xanh 110ml/ 180ml (Dạng lốc)</t>
  </si>
  <si>
    <t>[Độc quyền WebApp] Tặng Hà mã bông/ Thùng đa năng trẻ em Notororo 10L khi mua 1 Thùng GrowPLUS+ Đỏ ít đường/ Đỏ 110ml/ 180ml (Dạng thùng)</t>
  </si>
  <si>
    <t>[Độc quyền WebApp] Tặng Ghế lười hạt xốp/ Bảng tự xóa khủng long khi mua 2 Thùng GrowPLUS+ Đỏ ít đường/ Sữa Non (Vàng)/ Xanh 110ml/ 180ml (Dạng lốc)</t>
  </si>
  <si>
    <t>[Độc quyền WebApp] Tặng Ghế lười hạt xốp/ Bảng tự xóa khủng long khi mua 2 Thùng GrowPLUS+ Đỏ ít đường/ Đỏ 110ml/ 180ml (Dạng thùng)</t>
  </si>
  <si>
    <t>[Độc quyền WebApp] Giảm 15% khi mua 2 lốc TPDD y học Nutren Junior 110ml/ 200ml</t>
  </si>
  <si>
    <t>[Độc quyền WebApp] Giảm 10% khi mua 1 thùng Sữa uống dinh dưỡng Colos Gain/ Colosbaby/ Colosbaby Gold 110ml/ 180ml</t>
  </si>
  <si>
    <t>[Độc quyền WebApp] Giảm 10% khi mua 1 thùng Sữa uống dinh dưỡng Oggi Gold 110ml/ 180ml</t>
  </si>
  <si>
    <t>[Độc quyền WebApp] Giảm 12% khi mua 1 thùng Sữa dinh dưỡng pha sẵn Aptamil Kid/ Super Gold Kid 110ml/ 180ml</t>
  </si>
  <si>
    <t>[Độc quyền WebApp] Giảm 25% khi mua 1 lôc Sữa nước bầu Morinaga hương vani 190ml (lốc 3 hộp)</t>
  </si>
  <si>
    <t>[Độc quyền WebApp] Giảm 15% khi mua Bình sữa Pigeon các loại</t>
  </si>
  <si>
    <t>[Độc quyền WebApp] Giảm 20% khi mua Bình sữa PP &amp; PPSU Tommee Tippee</t>
  </si>
  <si>
    <t>[Độc quyền WebApp] Giảm 30% khi mua Bộ 2 bình trữ sữa thủy tinh Animo (180ml)</t>
  </si>
  <si>
    <t>[Độc quyền WebApp] Giảm 30% khi mua Miếng lót thấm sữa cao cấp Aga-ae</t>
  </si>
  <si>
    <t>[Độc quyền WebApp] Giảm 30% khi mua Túi trữ sữa Perfection 200ml</t>
  </si>
  <si>
    <t>[Độc quyền WebApp] Giảm 30% khi mua Túi trữ sữa Sunmum 250ml</t>
  </si>
  <si>
    <t>[Độc quyền WebApp] Giảm 500.000 đồng khi mua Máy hút sữa rảnh tay Animo</t>
  </si>
  <si>
    <t>[Độc quyền WebApp] Giảm 600.000 đồng khi mua Máy hút sữa điện đôi Concung Good DP Comfort PLUS</t>
  </si>
  <si>
    <t>[Độc quyền WebApp] Giảm 20% khi mua Bình sữa Aga-ae các loại 180ml &amp; 270ml</t>
  </si>
  <si>
    <t>[Độc quyền WebApp] Giảm 12% khi mua 2 Lon SPDDCT Nestlé NAN OPTIPRO PLUS 4 1500g/ InfiniPro A2 3 800g/ Nutren JUNIOR 800g</t>
  </si>
  <si>
    <t>[Độc quyền WebApp] Giảm 10% khi mua 2 Lon Sữa GrowPlus+ Đỏ 2+ tuổi, 1.5kg</t>
  </si>
  <si>
    <t>[Độc quyền WebApp] Giảm 15% &amp; Tặng 1 Chảo chống dính khi mua 1 LonTPBS Enfagrow A+ NeuroPro 3 C-Sec/ A+ số 4/ All Neuropro 4/ Enfagrow Enspire</t>
  </si>
  <si>
    <t>[Độc quyền WebApp] Giảm 25% &amp; Tặng Đàn đồ chơi organ  khi mua 2 LonTPBS Enfagrow A+ NeuroPro 3 C-Sec/ A+ số 4/ All Neuropro 4/ Enfagrow Enspire</t>
  </si>
  <si>
    <t>[Độc quyền WebApp] Giảm 10% khi mua 1 Lon Abbott Grow 2+/ Pediasure Hương vani 1.6kg</t>
  </si>
  <si>
    <t>[Độc quyền WebApp] Giảm 10% khi mua 2 Lon Abbott Grow 2+/ Grow Gold 3+/ Pediasure 800g/ 850g</t>
  </si>
  <si>
    <t>[Độc quyền WebApp] Giảm 20% khi mua 3 Lon SPDD Colosbaby Gold 2+/ Bio Gold 2+/ IQ Gold 2+/ Gold D3K2 800g - S</t>
  </si>
  <si>
    <t>[Độc quyền WebApp] Giảm 30.000 đồng khi mua Nước giặt/ xả Hàn Quốc cho bé Aga-ae 3L</t>
  </si>
  <si>
    <t>[Độc quyền WebApp] Giảm 20.000 đồng khi mua Nước giặt/ xả Animo 2,8L/ 3,2L</t>
  </si>
  <si>
    <t>[Độc quyền WebApp] Tặng 2 Tắm gội/ Kem dưỡng da Cetaphil 50ml  khi mua Tắm gội hoặc Sữa dưỡng da Cetaphil</t>
  </si>
  <si>
    <t>[Độc quyền WebApp] Tặng Vỉ 3 núm ti dùng cho bình cổ hẹp size S khi mua Tắm gội/ phấn rôm Pureen</t>
  </si>
  <si>
    <t>Bánh Gạo Ăn Dặm Happy Bites 50g các vị</t>
  </si>
  <si>
    <t>Mỳ somen Unimat Riken các loại</t>
  </si>
  <si>
    <t>Bánh ăn dặm Gerber Lil Crunchies 42g các vị</t>
  </si>
  <si>
    <t>Dầu ăn dặm cá hồi Anpaso 100ml</t>
  </si>
  <si>
    <t>Combo 2 Mì Somen ăn dặm vị rau củ Anpaso 100g</t>
  </si>
  <si>
    <t>Combo 2 Tã dán Takato S/M/L/XL</t>
  </si>
  <si>
    <t>Combo 2 Tã quần Takato M/L/XL/XXL</t>
  </si>
  <si>
    <t>Combo 2 Tã dán Takato size S/M/L/XL</t>
  </si>
  <si>
    <t>Combo 2 Tã quần Takato size M/L/XL/XXL</t>
  </si>
  <si>
    <t>Combo 3 Tã quần Animo M/L/XL/XXL</t>
  </si>
  <si>
    <t>1 Thùng GrowPLUS+ Bạc/ Colos Immnuel/ Vị Chuối/ Vị Dâu 110ml/ 180ml (Dạng lốc)</t>
  </si>
  <si>
    <t>1 Thùng GrowPLUS+ Bạc/ Colos Immnuel 110ml/ 180ml (Dạng thùng)</t>
  </si>
  <si>
    <t>2 Thùng GrowPLUS+ Bạc/ Colos Immnuel/ Vị Chuối/ Vị Dâu 110ml/ 180ml (Dạng lốc)</t>
  </si>
  <si>
    <t>2 Thùng GrowPLUS+ Bạc/ Colos Immnuel 110ml/ 180ml (Dạng thùng)</t>
  </si>
  <si>
    <t>3 Thùng GrowPLUS+ Bạc/ Colos Immnuel/ Vị Chuối/ Vị Dâu 110ml/ 180ml (Dạng lốc)</t>
  </si>
  <si>
    <t>3 Thùng GrowPLUS+ Bạc/ Colos Immnuel 110ml/ 180ml (Dạng thùng)</t>
  </si>
  <si>
    <t>1 Thùng GrowPLUS+ Đỏ ít đường/ Sữa Non (Vàng)/ Xanh 110ml/ 180ml (Dạng lốc)</t>
  </si>
  <si>
    <t>1 Thùng GrowPLUS+ Đỏ ít đường/ Đỏ 110ml/ 180ml (Dạng thùng)</t>
  </si>
  <si>
    <t>2 Thùng GrowPLUS+ Đỏ ít đường/ Sữa Non (Vàng)/ Xanh 110ml/ 180ml (Dạng lốc)</t>
  </si>
  <si>
    <t>2 Thùng GrowPLUS+ Đỏ ít đường/ Đỏ 110ml/ 180ml (Dạng thùng)</t>
  </si>
  <si>
    <t>2 lốc TPDD y học Nutren Junior 110ml/ 200ml</t>
  </si>
  <si>
    <t>1 thùng Sữa uống dinh dưỡng Colos Gain/ Colosbaby/ Colosbaby Gold 110ml/ 180ml</t>
  </si>
  <si>
    <t>1 thùng Sữa uống dinh dưỡng Oggi Gold 110ml/ 180ml</t>
  </si>
  <si>
    <t>1 thùng Sữa dinh dưỡng pha sẵn Aptamil Kid/ Super Gold Kid 110ml/ 180ml</t>
  </si>
  <si>
    <t>1 lôc Sữa nước bầu Morinaga hương vani 190ml (lốc 3 hộp)</t>
  </si>
  <si>
    <t>Bình sữa Pigeon các loại</t>
  </si>
  <si>
    <t>Bình sữa PP &amp; PPSU Tommee Tippee</t>
  </si>
  <si>
    <t>Bộ 2 bình trữ sữa thủy tinh Animo (180ml)</t>
  </si>
  <si>
    <t>Miếng lót thấm sữa cao cấp Aga-ae</t>
  </si>
  <si>
    <t>Túi trữ sữa Perfection 200ml</t>
  </si>
  <si>
    <t>Túi trữ sữa Sunmum 250ml</t>
  </si>
  <si>
    <t>Máy hút sữa rảnh tay Animo</t>
  </si>
  <si>
    <t>Máy hút sữa điện đôi Concung Good DP Comfort PLUS</t>
  </si>
  <si>
    <t>Bình sữa Aga-ae các loại 180ml &amp; 270ml</t>
  </si>
  <si>
    <t>2 Lon SPDDCT Nestlé NAN OPTIPRO PLUS 4 1500g/ InfiniPro A2 3 800g/ Nutren JUNIOR 800g</t>
  </si>
  <si>
    <t>2 Lon Sữa GrowPlus+ Đỏ 2+ tuổi, 1.5kg</t>
  </si>
  <si>
    <t>1 LonTPBS Enfagrow A+ NeuroPro 3 C-Sec/ A+ số 4/ All Neuropro 4/ Enfagrow Enspire</t>
  </si>
  <si>
    <t>2 LonTPBS Enfagrow A+ NeuroPro 3 C-Sec/ A+ số 4/ All Neuropro 4/ Enfagrow Enspire</t>
  </si>
  <si>
    <t>1 Lon Abbott Grow 2+/ Pediasure Hương vani 1.6kg</t>
  </si>
  <si>
    <t>2 Lon Abbott Grow 2+/ Grow Gold 3+/ Pediasure 800g/ 850g</t>
  </si>
  <si>
    <t>3 Lon SPDD Colosbaby Gold 2+/ Bio Gold 2+/ IQ Gold 2+/ Gold D3K2 800g - S</t>
  </si>
  <si>
    <t>Nước giặt/ xả Hàn Quốc cho bé Aga-ae 3L</t>
  </si>
  <si>
    <t>Nước giặt/ xả Animo 2,8L/ 3,2L</t>
  </si>
  <si>
    <t>Tắm gội hoặc Sữa dưỡng da Cetaphil</t>
  </si>
  <si>
    <t>Tắm gội/ phấn rôm Pureen</t>
  </si>
  <si>
    <t>1 Tã quần Animo</t>
  </si>
  <si>
    <t>Gối ôm mặt trăng/ Thú bông mèo lười</t>
  </si>
  <si>
    <t>Giỏ đựng đồ đa năng có bánh xe/ Thùng đựng đồ đa năng/ Kệ đồ 2 tầng có bánh xe</t>
  </si>
  <si>
    <t>Ghế lười hạt xốp/ Ấm đun siêu tốc</t>
  </si>
  <si>
    <t>Hà mã bông/ Thùng đa năng trẻ em Notororo 10L</t>
  </si>
  <si>
    <t>Ghế lười hạt xốp/ Bảng tự xóa khủng long</t>
  </si>
  <si>
    <t>Chảo nhôm chống dính</t>
  </si>
  <si>
    <t>Đồ chơi đàn organ</t>
  </si>
  <si>
    <t>2 Tắm gội/ Kem dưỡng da Cetaphil 50ml</t>
  </si>
  <si>
    <t>Vỉ 3 núm ti dùng cho bình cổ hẹp size S</t>
  </si>
  <si>
    <t>01/12/2025
31/12/2025
10/12/2025- 12/12/2025
24/12/2025 - 26/12/2025</t>
  </si>
  <si>
    <t>10/12/2025 - 12/12/2025</t>
  </si>
  <si>
    <t>24/12/2025 - 26/12/2025</t>
  </si>
  <si>
    <t>10/12/2025 - 12/12/2025
24/12/2025 - 26/12/2025</t>
  </si>
  <si>
    <t>Thời gian khuyến mại</t>
  </si>
  <si>
    <t>DANH SÁCH CƠ CẤU SẢN PHẨM KHUYẾN MẠI (DSKM-41-12/KD.CC)</t>
  </si>
  <si>
    <t>[KÈM THEO THÔNG BÁO THỰC HIỆN KHUYẾN MẠI SỐ 41-12/KD.CC]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</si>
</sst>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#,###"/>
    <numFmt numFmtId="168" formatCode="d&quot;/&quot;m&quot;/&quot;yyyy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  <charset val="163"/>
    </font>
    <font>
      <b/>
      <sz val="12"/>
      <name val="Times New Roman"/>
      <family val="1"/>
    </font>
    <font>
      <sz val="12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1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7" fillId="0" borderId="0" xfId="0" applyFont="1"/>
    <xf numFmtId="165" fontId="7" fillId="0" borderId="0" xfId="5" applyNumberFormat="1" applyFont="1"/>
    <xf numFmtId="9" fontId="7" fillId="0" borderId="0" xfId="6" applyFont="1"/>
    <xf numFmtId="0" fontId="7" fillId="0" borderId="1" xfId="0" applyFont="1" applyBorder="1"/>
    <xf numFmtId="10" fontId="8" fillId="2" borderId="1" xfId="6" applyNumberFormat="1" applyFont="1" applyFill="1" applyBorder="1" applyAlignment="1">
      <alignment horizontal="center" vertical="center" wrapText="1"/>
    </xf>
    <xf numFmtId="165" fontId="8" fillId="2" borderId="1" xfId="7" applyNumberFormat="1" applyFont="1" applyFill="1" applyBorder="1" applyAlignment="1">
      <alignment horizontal="center" vertical="center" wrapText="1"/>
    </xf>
    <xf numFmtId="1" fontId="8" fillId="2" borderId="1" xfId="7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0" fontId="12" fillId="0" borderId="0" xfId="0" applyFont="1" applyAlignment="1">
      <alignment vertical="center" wrapText="1"/>
    </xf>
    <xf numFmtId="168" fontId="12" fillId="0" borderId="0" xfId="0" applyNumberFormat="1" applyFont="1" applyAlignment="1">
      <alignment horizontal="center" vertical="center"/>
    </xf>
    <xf numFmtId="1" fontId="10" fillId="2" borderId="1" xfId="7" applyNumberFormat="1" applyFont="1" applyFill="1" applyBorder="1" applyAlignment="1">
      <alignment horizontal="center" vertical="center" wrapText="1"/>
    </xf>
    <xf numFmtId="165" fontId="10" fillId="2" borderId="1" xfId="7" applyNumberFormat="1" applyFont="1" applyFill="1" applyBorder="1" applyAlignment="1">
      <alignment horizontal="center" vertical="center" wrapText="1"/>
    </xf>
    <xf numFmtId="165" fontId="10" fillId="2" borderId="1" xfId="7" applyNumberFormat="1" applyFont="1" applyFill="1" applyBorder="1" applyAlignment="1">
      <alignment horizontal="right" vertical="center" wrapText="1"/>
    </xf>
    <xf numFmtId="0" fontId="7" fillId="3" borderId="0" xfId="0" applyFont="1" applyFill="1"/>
    <xf numFmtId="165" fontId="8" fillId="0" borderId="0" xfId="5" applyNumberFormat="1" applyFont="1" applyAlignment="1">
      <alignment horizontal="center" vertical="center" wrapText="1"/>
    </xf>
    <xf numFmtId="165" fontId="8" fillId="0" borderId="2" xfId="5" applyNumberFormat="1" applyFont="1" applyBorder="1" applyAlignment="1">
      <alignment horizontal="center" vertical="center" wrapText="1"/>
    </xf>
    <xf numFmtId="165" fontId="8" fillId="0" borderId="0" xfId="5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65" fontId="10" fillId="2" borderId="1" xfId="7" applyNumberFormat="1" applyFont="1" applyFill="1" applyBorder="1" applyAlignment="1">
      <alignment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165" fontId="15" fillId="2" borderId="1" xfId="5" applyNumberFormat="1" applyFont="1" applyFill="1" applyBorder="1" applyAlignment="1">
      <alignment vertical="center" wrapText="1"/>
    </xf>
    <xf numFmtId="165" fontId="15" fillId="2" borderId="1" xfId="5" applyNumberFormat="1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167" fontId="15" fillId="2" borderId="1" xfId="9" applyNumberFormat="1" applyFont="1" applyFill="1" applyBorder="1" applyAlignment="1">
      <alignment vertical="center" wrapText="1"/>
    </xf>
    <xf numFmtId="9" fontId="15" fillId="2" borderId="1" xfId="6" applyFont="1" applyFill="1" applyBorder="1" applyAlignment="1">
      <alignment vertical="center" wrapText="1"/>
    </xf>
    <xf numFmtId="166" fontId="15" fillId="2" borderId="1" xfId="5" applyNumberFormat="1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wrapText="1"/>
    </xf>
    <xf numFmtId="165" fontId="15" fillId="2" borderId="3" xfId="5" applyNumberFormat="1" applyFont="1" applyFill="1" applyBorder="1" applyAlignment="1">
      <alignment horizontal="center" wrapText="1"/>
    </xf>
    <xf numFmtId="9" fontId="15" fillId="2" borderId="3" xfId="6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wrapText="1"/>
    </xf>
    <xf numFmtId="165" fontId="15" fillId="2" borderId="4" xfId="5" applyNumberFormat="1" applyFont="1" applyFill="1" applyBorder="1" applyAlignment="1">
      <alignment horizontal="center" wrapText="1"/>
    </xf>
    <xf numFmtId="9" fontId="15" fillId="2" borderId="4" xfId="6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wrapText="1"/>
    </xf>
    <xf numFmtId="165" fontId="15" fillId="2" borderId="13" xfId="5" applyNumberFormat="1" applyFont="1" applyFill="1" applyBorder="1" applyAlignment="1">
      <alignment horizontal="center" wrapText="1"/>
    </xf>
    <xf numFmtId="9" fontId="15" fillId="2" borderId="13" xfId="6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wrapText="1"/>
    </xf>
    <xf numFmtId="165" fontId="15" fillId="2" borderId="1" xfId="5" applyNumberFormat="1" applyFont="1" applyFill="1" applyBorder="1" applyAlignment="1">
      <alignment horizontal="center" wrapText="1"/>
    </xf>
    <xf numFmtId="9" fontId="15" fillId="2" borderId="1" xfId="6" applyFont="1" applyFill="1" applyBorder="1" applyAlignment="1">
      <alignment horizontal="center" vertical="center" wrapText="1"/>
    </xf>
    <xf numFmtId="0" fontId="15" fillId="2" borderId="1" xfId="0" applyFont="1" applyFill="1" applyBorder="1"/>
    <xf numFmtId="165" fontId="15" fillId="2" borderId="1" xfId="5" applyNumberFormat="1" applyFont="1" applyFill="1" applyBorder="1"/>
    <xf numFmtId="168" fontId="15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/>
    <xf numFmtId="165" fontId="15" fillId="2" borderId="0" xfId="5" applyNumberFormat="1" applyFont="1" applyFill="1"/>
    <xf numFmtId="0" fontId="15" fillId="2" borderId="0" xfId="0" applyFont="1" applyFill="1" applyAlignment="1">
      <alignment vertical="center" wrapText="1"/>
    </xf>
    <xf numFmtId="168" fontId="15" fillId="2" borderId="0" xfId="0" applyNumberFormat="1" applyFont="1" applyFill="1" applyAlignment="1">
      <alignment horizontal="center" vertical="center"/>
    </xf>
    <xf numFmtId="168" fontId="15" fillId="2" borderId="1" xfId="0" applyNumberFormat="1" applyFont="1" applyFill="1" applyBorder="1" applyAlignment="1">
      <alignment horizontal="center" vertical="center" wrapText="1"/>
    </xf>
    <xf numFmtId="168" fontId="15" fillId="2" borderId="7" xfId="0" applyNumberFormat="1" applyFont="1" applyFill="1" applyBorder="1" applyAlignment="1">
      <alignment horizontal="center" vertical="center" wrapText="1"/>
    </xf>
    <xf numFmtId="168" fontId="15" fillId="2" borderId="8" xfId="0" applyNumberFormat="1" applyFont="1" applyFill="1" applyBorder="1" applyAlignment="1">
      <alignment horizontal="center" vertical="center" wrapText="1"/>
    </xf>
    <xf numFmtId="168" fontId="15" fillId="2" borderId="9" xfId="0" applyNumberFormat="1" applyFont="1" applyFill="1" applyBorder="1" applyAlignment="1">
      <alignment horizontal="center" vertical="center" wrapText="1"/>
    </xf>
    <xf numFmtId="168" fontId="15" fillId="2" borderId="10" xfId="0" applyNumberFormat="1" applyFont="1" applyFill="1" applyBorder="1" applyAlignment="1">
      <alignment horizontal="center" vertical="center" wrapText="1"/>
    </xf>
    <xf numFmtId="168" fontId="15" fillId="2" borderId="5" xfId="0" applyNumberFormat="1" applyFont="1" applyFill="1" applyBorder="1" applyAlignment="1">
      <alignment horizontal="center" vertical="center" wrapText="1"/>
    </xf>
    <xf numFmtId="168" fontId="15" fillId="2" borderId="6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68" fontId="15" fillId="2" borderId="11" xfId="0" applyNumberFormat="1" applyFont="1" applyFill="1" applyBorder="1" applyAlignment="1">
      <alignment horizontal="center" vertical="center" wrapText="1"/>
    </xf>
    <xf numFmtId="168" fontId="15" fillId="2" borderId="12" xfId="0" applyNumberFormat="1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8" fontId="15" fillId="2" borderId="1" xfId="0" applyNumberFormat="1" applyFont="1" applyFill="1" applyBorder="1" applyAlignment="1">
      <alignment horizontal="center" vertical="center"/>
    </xf>
  </cellXfs>
  <cellStyles count="15">
    <cellStyle name="Comma" xfId="5" builtinId="3"/>
    <cellStyle name="Comma [0]" xfId="9" builtinId="6"/>
    <cellStyle name="Comma [0] 2" xfId="13" xr:uid="{00000000-0005-0000-0000-000002000000}"/>
    <cellStyle name="Comma 2" xfId="7" xr:uid="{00000000-0005-0000-0000-000003000000}"/>
    <cellStyle name="Comma 2 2" xfId="14" xr:uid="{00000000-0005-0000-0000-000004000000}"/>
    <cellStyle name="Comma 3" xfId="11" xr:uid="{00000000-0005-0000-0000-000005000000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10" xr:uid="{00000000-0005-0000-0000-00000B000000}"/>
    <cellStyle name="Normal 3" xfId="8" xr:uid="{00000000-0005-0000-0000-00000C000000}"/>
    <cellStyle name="Percent" xfId="6" builtinId="5"/>
    <cellStyle name="Percent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1"/>
  <sheetViews>
    <sheetView tabSelected="1" zoomScale="84" zoomScaleNormal="84" workbookViewId="0">
      <selection activeCell="H5" sqref="H5:K152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2.2851562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1.42578125" style="1"/>
    <col min="10" max="10" width="17.85546875" style="1" customWidth="1"/>
    <col min="11" max="11" width="22.140625" style="1" customWidth="1"/>
    <col min="12" max="16384" width="11.42578125" style="1"/>
  </cols>
  <sheetData>
    <row r="1" spans="1:11" ht="19.5" customHeight="1" x14ac:dyDescent="0.25">
      <c r="A1" s="16" t="s">
        <v>117</v>
      </c>
      <c r="B1" s="16"/>
      <c r="C1" s="16"/>
      <c r="D1" s="16"/>
      <c r="E1" s="16"/>
      <c r="F1" s="16"/>
      <c r="G1" s="16"/>
      <c r="H1" s="16"/>
      <c r="I1" s="8"/>
    </row>
    <row r="2" spans="1:11" ht="19.5" customHeight="1" x14ac:dyDescent="0.25">
      <c r="A2" s="17" t="s">
        <v>118</v>
      </c>
      <c r="B2" s="18"/>
      <c r="C2" s="18"/>
      <c r="D2" s="18"/>
      <c r="E2" s="18"/>
      <c r="F2" s="18"/>
      <c r="G2" s="18"/>
      <c r="H2" s="18"/>
      <c r="I2" s="8"/>
    </row>
    <row r="3" spans="1:11" ht="63" x14ac:dyDescent="0.25">
      <c r="A3" s="19" t="s">
        <v>0</v>
      </c>
      <c r="B3" s="19" t="s">
        <v>1</v>
      </c>
      <c r="C3" s="21" t="s">
        <v>9</v>
      </c>
      <c r="D3" s="6" t="s">
        <v>2</v>
      </c>
      <c r="E3" s="6" t="s">
        <v>3</v>
      </c>
      <c r="F3" s="6" t="s">
        <v>4</v>
      </c>
      <c r="G3" s="7" t="s">
        <v>8</v>
      </c>
      <c r="H3" s="22" t="s">
        <v>10</v>
      </c>
      <c r="I3" s="5" t="s">
        <v>5</v>
      </c>
      <c r="J3" s="23" t="s">
        <v>116</v>
      </c>
      <c r="K3" s="24"/>
    </row>
    <row r="4" spans="1:11" ht="35.450000000000003" customHeight="1" x14ac:dyDescent="0.25">
      <c r="A4" s="20"/>
      <c r="B4" s="19"/>
      <c r="C4" s="21"/>
      <c r="D4" s="13" t="s">
        <v>6</v>
      </c>
      <c r="E4" s="12" t="s">
        <v>7</v>
      </c>
      <c r="F4" s="14"/>
      <c r="G4" s="12" t="s">
        <v>6</v>
      </c>
      <c r="H4" s="22"/>
      <c r="I4" s="9"/>
      <c r="J4" s="4"/>
      <c r="K4" s="4"/>
    </row>
    <row r="5" spans="1:11" ht="74.25" customHeight="1" x14ac:dyDescent="0.25">
      <c r="A5" s="25">
        <v>1</v>
      </c>
      <c r="B5" s="26" t="s">
        <v>57</v>
      </c>
      <c r="C5" s="27">
        <v>69000</v>
      </c>
      <c r="D5" s="28">
        <v>13800</v>
      </c>
      <c r="E5" s="28">
        <v>55200</v>
      </c>
      <c r="F5" s="29"/>
      <c r="G5" s="30"/>
      <c r="H5" s="26" t="s">
        <v>11</v>
      </c>
      <c r="I5" s="31">
        <f>(D5/C5)+(G5/C5)</f>
        <v>0.2</v>
      </c>
      <c r="J5" s="52" t="s">
        <v>112</v>
      </c>
      <c r="K5" s="52"/>
    </row>
    <row r="6" spans="1:11" ht="28.5" customHeight="1" x14ac:dyDescent="0.25">
      <c r="A6" s="25">
        <v>2</v>
      </c>
      <c r="B6" s="26" t="s">
        <v>58</v>
      </c>
      <c r="C6" s="27">
        <v>70000</v>
      </c>
      <c r="D6" s="28">
        <v>21000</v>
      </c>
      <c r="E6" s="28">
        <v>49000</v>
      </c>
      <c r="F6" s="29"/>
      <c r="G6" s="32"/>
      <c r="H6" s="26" t="s">
        <v>12</v>
      </c>
      <c r="I6" s="31">
        <f>(D6/C6)+(G6/C6)</f>
        <v>0.3</v>
      </c>
      <c r="J6" s="52"/>
      <c r="K6" s="52"/>
    </row>
    <row r="7" spans="1:11" ht="28.5" customHeight="1" x14ac:dyDescent="0.25">
      <c r="A7" s="25">
        <v>3</v>
      </c>
      <c r="B7" s="26" t="s">
        <v>59</v>
      </c>
      <c r="C7" s="27">
        <v>99000</v>
      </c>
      <c r="D7" s="27">
        <v>19800</v>
      </c>
      <c r="E7" s="27">
        <v>79200</v>
      </c>
      <c r="F7" s="29"/>
      <c r="G7" s="29"/>
      <c r="H7" s="26" t="s">
        <v>13</v>
      </c>
      <c r="I7" s="31">
        <f>(D7/C7)+(G7/C7)</f>
        <v>0.2</v>
      </c>
      <c r="J7" s="52"/>
      <c r="K7" s="52"/>
    </row>
    <row r="8" spans="1:11" ht="28.5" customHeight="1" x14ac:dyDescent="0.25">
      <c r="A8" s="25">
        <v>4</v>
      </c>
      <c r="B8" s="29" t="s">
        <v>60</v>
      </c>
      <c r="C8" s="28">
        <v>112000</v>
      </c>
      <c r="D8" s="28">
        <v>39200</v>
      </c>
      <c r="E8" s="28">
        <v>72800</v>
      </c>
      <c r="F8" s="29"/>
      <c r="G8" s="29"/>
      <c r="H8" s="26" t="s">
        <v>14</v>
      </c>
      <c r="I8" s="31">
        <f>(D8/C8)+(G8/C8)</f>
        <v>0.35</v>
      </c>
      <c r="J8" s="52"/>
      <c r="K8" s="52"/>
    </row>
    <row r="9" spans="1:11" ht="28.5" customHeight="1" x14ac:dyDescent="0.25">
      <c r="A9" s="25">
        <v>5</v>
      </c>
      <c r="B9" s="29" t="s">
        <v>61</v>
      </c>
      <c r="C9" s="28">
        <v>112000</v>
      </c>
      <c r="D9" s="28">
        <v>39200</v>
      </c>
      <c r="E9" s="28">
        <v>72800</v>
      </c>
      <c r="F9" s="29"/>
      <c r="G9" s="29"/>
      <c r="H9" s="26" t="s">
        <v>15</v>
      </c>
      <c r="I9" s="31">
        <f>(D9/C9)+(G9/C9)</f>
        <v>0.35</v>
      </c>
      <c r="J9" s="52"/>
      <c r="K9" s="52"/>
    </row>
    <row r="10" spans="1:11" ht="28.5" customHeight="1" x14ac:dyDescent="0.25">
      <c r="A10" s="25">
        <v>6</v>
      </c>
      <c r="B10" s="29" t="s">
        <v>62</v>
      </c>
      <c r="C10" s="28">
        <v>570000</v>
      </c>
      <c r="D10" s="28">
        <v>72000</v>
      </c>
      <c r="E10" s="28">
        <v>498000</v>
      </c>
      <c r="F10" s="29"/>
      <c r="G10" s="28"/>
      <c r="H10" s="26" t="s">
        <v>16</v>
      </c>
      <c r="I10" s="31">
        <f>(D10/C10)+(G10/C10)</f>
        <v>0.12631578947368421</v>
      </c>
      <c r="J10" s="53" t="s">
        <v>113</v>
      </c>
      <c r="K10" s="54"/>
    </row>
    <row r="11" spans="1:11" ht="28.5" customHeight="1" x14ac:dyDescent="0.25">
      <c r="A11" s="25">
        <v>7</v>
      </c>
      <c r="B11" s="29" t="s">
        <v>63</v>
      </c>
      <c r="C11" s="28">
        <v>690000</v>
      </c>
      <c r="D11" s="28">
        <v>92000</v>
      </c>
      <c r="E11" s="28">
        <v>598000</v>
      </c>
      <c r="F11" s="29"/>
      <c r="G11" s="28"/>
      <c r="H11" s="26" t="s">
        <v>17</v>
      </c>
      <c r="I11" s="31">
        <f>(D11/C11)+(G11/C11)</f>
        <v>0.13333333333333333</v>
      </c>
      <c r="J11" s="55"/>
      <c r="K11" s="56"/>
    </row>
    <row r="12" spans="1:11" ht="28.5" customHeight="1" x14ac:dyDescent="0.25">
      <c r="A12" s="25">
        <v>8</v>
      </c>
      <c r="B12" s="29" t="s">
        <v>64</v>
      </c>
      <c r="C12" s="28">
        <v>570000</v>
      </c>
      <c r="D12" s="28">
        <v>72000</v>
      </c>
      <c r="E12" s="28">
        <v>498000</v>
      </c>
      <c r="F12" s="29"/>
      <c r="G12" s="28"/>
      <c r="H12" s="26" t="s">
        <v>18</v>
      </c>
      <c r="I12" s="31">
        <f>(D12/C12)+(G12/C12)</f>
        <v>0.12631578947368421</v>
      </c>
      <c r="J12" s="53" t="s">
        <v>114</v>
      </c>
      <c r="K12" s="54"/>
    </row>
    <row r="13" spans="1:11" ht="28.5" customHeight="1" x14ac:dyDescent="0.25">
      <c r="A13" s="25">
        <v>9</v>
      </c>
      <c r="B13" s="29" t="s">
        <v>65</v>
      </c>
      <c r="C13" s="28">
        <v>690000</v>
      </c>
      <c r="D13" s="28">
        <v>92000</v>
      </c>
      <c r="E13" s="28">
        <v>598000</v>
      </c>
      <c r="F13" s="29"/>
      <c r="G13" s="28"/>
      <c r="H13" s="26" t="s">
        <v>19</v>
      </c>
      <c r="I13" s="31">
        <f>(D13/C13)+(G13/C13)</f>
        <v>0.13333333333333333</v>
      </c>
      <c r="J13" s="55"/>
      <c r="K13" s="56"/>
    </row>
    <row r="14" spans="1:11" ht="28.5" customHeight="1" x14ac:dyDescent="0.25">
      <c r="A14" s="25">
        <v>10</v>
      </c>
      <c r="B14" s="29" t="s">
        <v>66</v>
      </c>
      <c r="C14" s="28">
        <v>555000</v>
      </c>
      <c r="D14" s="28"/>
      <c r="E14" s="28"/>
      <c r="F14" s="29" t="s">
        <v>102</v>
      </c>
      <c r="G14" s="28">
        <v>185000</v>
      </c>
      <c r="H14" s="26" t="s">
        <v>20</v>
      </c>
      <c r="I14" s="31">
        <f>(D14/C14)+(G14/C14)</f>
        <v>0.33333333333333331</v>
      </c>
      <c r="J14" s="57" t="s">
        <v>113</v>
      </c>
      <c r="K14" s="58"/>
    </row>
    <row r="15" spans="1:11" ht="31.5" x14ac:dyDescent="0.25">
      <c r="A15" s="25">
        <v>11</v>
      </c>
      <c r="B15" s="29" t="s">
        <v>66</v>
      </c>
      <c r="C15" s="28">
        <v>555000</v>
      </c>
      <c r="D15" s="28"/>
      <c r="E15" s="28"/>
      <c r="F15" s="29" t="s">
        <v>102</v>
      </c>
      <c r="G15" s="28">
        <v>185000</v>
      </c>
      <c r="H15" s="26" t="s">
        <v>21</v>
      </c>
      <c r="I15" s="31">
        <f>(D15/C15)+(G15/C15)</f>
        <v>0.33333333333333331</v>
      </c>
      <c r="J15" s="57" t="s">
        <v>114</v>
      </c>
      <c r="K15" s="58"/>
    </row>
    <row r="16" spans="1:11" ht="31.5" customHeight="1" x14ac:dyDescent="0.25">
      <c r="A16" s="25">
        <v>12</v>
      </c>
      <c r="B16" s="29" t="s">
        <v>67</v>
      </c>
      <c r="C16" s="28">
        <v>276000</v>
      </c>
      <c r="D16" s="28"/>
      <c r="E16" s="28"/>
      <c r="F16" s="33" t="s">
        <v>103</v>
      </c>
      <c r="G16" s="34">
        <v>80000</v>
      </c>
      <c r="H16" s="59" t="s">
        <v>22</v>
      </c>
      <c r="I16" s="35">
        <f>(D16/C16)+(G16/C16)</f>
        <v>0.28985507246376813</v>
      </c>
      <c r="J16" s="53" t="s">
        <v>112</v>
      </c>
      <c r="K16" s="54"/>
    </row>
    <row r="17" spans="1:11" ht="31.5" x14ac:dyDescent="0.25">
      <c r="A17" s="25">
        <v>13</v>
      </c>
      <c r="B17" s="29" t="s">
        <v>67</v>
      </c>
      <c r="C17" s="28">
        <v>426000</v>
      </c>
      <c r="D17" s="28"/>
      <c r="E17" s="28"/>
      <c r="F17" s="36"/>
      <c r="G17" s="37"/>
      <c r="H17" s="60"/>
      <c r="I17" s="38"/>
      <c r="J17" s="61"/>
      <c r="K17" s="62"/>
    </row>
    <row r="18" spans="1:11" ht="31.5" x14ac:dyDescent="0.25">
      <c r="A18" s="25">
        <v>14</v>
      </c>
      <c r="B18" s="29" t="s">
        <v>67</v>
      </c>
      <c r="C18" s="28">
        <v>312000</v>
      </c>
      <c r="D18" s="28"/>
      <c r="E18" s="28"/>
      <c r="F18" s="36"/>
      <c r="G18" s="37"/>
      <c r="H18" s="60"/>
      <c r="I18" s="38"/>
      <c r="J18" s="61"/>
      <c r="K18" s="62"/>
    </row>
    <row r="19" spans="1:11" ht="31.5" x14ac:dyDescent="0.25">
      <c r="A19" s="25">
        <v>15</v>
      </c>
      <c r="B19" s="29" t="s">
        <v>67</v>
      </c>
      <c r="C19" s="28">
        <v>480000</v>
      </c>
      <c r="D19" s="28"/>
      <c r="E19" s="28"/>
      <c r="F19" s="36"/>
      <c r="G19" s="37"/>
      <c r="H19" s="60"/>
      <c r="I19" s="38"/>
      <c r="J19" s="61"/>
      <c r="K19" s="62"/>
    </row>
    <row r="20" spans="1:11" ht="31.5" x14ac:dyDescent="0.25">
      <c r="A20" s="25">
        <v>16</v>
      </c>
      <c r="B20" s="29" t="s">
        <v>67</v>
      </c>
      <c r="C20" s="28">
        <v>282000</v>
      </c>
      <c r="D20" s="28"/>
      <c r="E20" s="28"/>
      <c r="F20" s="36"/>
      <c r="G20" s="37"/>
      <c r="H20" s="60"/>
      <c r="I20" s="38"/>
      <c r="J20" s="61"/>
      <c r="K20" s="62"/>
    </row>
    <row r="21" spans="1:11" ht="31.5" x14ac:dyDescent="0.25">
      <c r="A21" s="25">
        <v>17</v>
      </c>
      <c r="B21" s="29" t="s">
        <v>67</v>
      </c>
      <c r="C21" s="28">
        <v>282000</v>
      </c>
      <c r="D21" s="28"/>
      <c r="E21" s="28"/>
      <c r="F21" s="39"/>
      <c r="G21" s="40"/>
      <c r="H21" s="63"/>
      <c r="I21" s="41"/>
      <c r="J21" s="61"/>
      <c r="K21" s="62"/>
    </row>
    <row r="22" spans="1:11" ht="31.5" x14ac:dyDescent="0.25">
      <c r="A22" s="25">
        <v>18</v>
      </c>
      <c r="B22" s="29" t="s">
        <v>68</v>
      </c>
      <c r="C22" s="28">
        <v>312000</v>
      </c>
      <c r="D22" s="28"/>
      <c r="E22" s="28"/>
      <c r="F22" s="33" t="s">
        <v>103</v>
      </c>
      <c r="G22" s="34">
        <v>80000</v>
      </c>
      <c r="H22" s="64" t="s">
        <v>23</v>
      </c>
      <c r="I22" s="35">
        <f>(D22/C22)+(G22/C22)</f>
        <v>0.25641025641025639</v>
      </c>
      <c r="J22" s="61"/>
      <c r="K22" s="62"/>
    </row>
    <row r="23" spans="1:11" ht="31.5" x14ac:dyDescent="0.25">
      <c r="A23" s="25">
        <v>19</v>
      </c>
      <c r="B23" s="29" t="s">
        <v>68</v>
      </c>
      <c r="C23" s="28">
        <v>480000</v>
      </c>
      <c r="D23" s="28"/>
      <c r="E23" s="28"/>
      <c r="F23" s="36"/>
      <c r="G23" s="37"/>
      <c r="H23" s="65"/>
      <c r="I23" s="38"/>
      <c r="J23" s="61"/>
      <c r="K23" s="62"/>
    </row>
    <row r="24" spans="1:11" ht="31.5" x14ac:dyDescent="0.25">
      <c r="A24" s="25">
        <v>20</v>
      </c>
      <c r="B24" s="29" t="s">
        <v>68</v>
      </c>
      <c r="C24" s="28">
        <v>276000</v>
      </c>
      <c r="D24" s="28"/>
      <c r="E24" s="28"/>
      <c r="F24" s="36"/>
      <c r="G24" s="37"/>
      <c r="H24" s="65"/>
      <c r="I24" s="38"/>
      <c r="J24" s="61"/>
      <c r="K24" s="62"/>
    </row>
    <row r="25" spans="1:11" ht="31.5" x14ac:dyDescent="0.25">
      <c r="A25" s="25">
        <v>21</v>
      </c>
      <c r="B25" s="29" t="s">
        <v>68</v>
      </c>
      <c r="C25" s="28">
        <v>426000</v>
      </c>
      <c r="D25" s="28"/>
      <c r="E25" s="28"/>
      <c r="F25" s="39"/>
      <c r="G25" s="40"/>
      <c r="H25" s="65"/>
      <c r="I25" s="41"/>
      <c r="J25" s="61"/>
      <c r="K25" s="62"/>
    </row>
    <row r="26" spans="1:11" ht="47.25" customHeight="1" x14ac:dyDescent="0.25">
      <c r="A26" s="25">
        <v>22</v>
      </c>
      <c r="B26" s="29" t="s">
        <v>69</v>
      </c>
      <c r="C26" s="28">
        <v>552000</v>
      </c>
      <c r="D26" s="28"/>
      <c r="E26" s="28"/>
      <c r="F26" s="33" t="s">
        <v>104</v>
      </c>
      <c r="G26" s="34">
        <v>150000</v>
      </c>
      <c r="H26" s="66" t="s">
        <v>24</v>
      </c>
      <c r="I26" s="35">
        <f>(D26/C26)+(G26/C26)</f>
        <v>0.27173913043478259</v>
      </c>
      <c r="J26" s="61"/>
      <c r="K26" s="62"/>
    </row>
    <row r="27" spans="1:11" ht="31.5" x14ac:dyDescent="0.25">
      <c r="A27" s="25">
        <v>23</v>
      </c>
      <c r="B27" s="29" t="s">
        <v>69</v>
      </c>
      <c r="C27" s="28">
        <v>852000</v>
      </c>
      <c r="D27" s="28"/>
      <c r="E27" s="28"/>
      <c r="F27" s="36"/>
      <c r="G27" s="37"/>
      <c r="H27" s="67"/>
      <c r="I27" s="38"/>
      <c r="J27" s="61"/>
      <c r="K27" s="62"/>
    </row>
    <row r="28" spans="1:11" ht="31.5" x14ac:dyDescent="0.25">
      <c r="A28" s="25">
        <v>24</v>
      </c>
      <c r="B28" s="29" t="s">
        <v>69</v>
      </c>
      <c r="C28" s="28">
        <v>624000</v>
      </c>
      <c r="D28" s="28"/>
      <c r="E28" s="28"/>
      <c r="F28" s="36"/>
      <c r="G28" s="37"/>
      <c r="H28" s="67"/>
      <c r="I28" s="38"/>
      <c r="J28" s="61"/>
      <c r="K28" s="62"/>
    </row>
    <row r="29" spans="1:11" ht="31.5" x14ac:dyDescent="0.25">
      <c r="A29" s="25">
        <v>25</v>
      </c>
      <c r="B29" s="29" t="s">
        <v>69</v>
      </c>
      <c r="C29" s="28">
        <v>960000</v>
      </c>
      <c r="D29" s="28"/>
      <c r="E29" s="28"/>
      <c r="F29" s="36"/>
      <c r="G29" s="37"/>
      <c r="H29" s="67"/>
      <c r="I29" s="38"/>
      <c r="J29" s="61"/>
      <c r="K29" s="62"/>
    </row>
    <row r="30" spans="1:11" ht="31.5" x14ac:dyDescent="0.25">
      <c r="A30" s="25">
        <v>26</v>
      </c>
      <c r="B30" s="29" t="s">
        <v>69</v>
      </c>
      <c r="C30" s="28">
        <v>564000</v>
      </c>
      <c r="D30" s="28"/>
      <c r="E30" s="28"/>
      <c r="F30" s="36"/>
      <c r="G30" s="37"/>
      <c r="H30" s="67"/>
      <c r="I30" s="38"/>
      <c r="J30" s="61"/>
      <c r="K30" s="62"/>
    </row>
    <row r="31" spans="1:11" ht="31.5" x14ac:dyDescent="0.25">
      <c r="A31" s="25">
        <v>27</v>
      </c>
      <c r="B31" s="29" t="s">
        <v>69</v>
      </c>
      <c r="C31" s="28">
        <v>564000</v>
      </c>
      <c r="D31" s="28"/>
      <c r="E31" s="28"/>
      <c r="F31" s="39"/>
      <c r="G31" s="40"/>
      <c r="H31" s="68"/>
      <c r="I31" s="41"/>
      <c r="J31" s="61"/>
      <c r="K31" s="62"/>
    </row>
    <row r="32" spans="1:11" ht="47.25" customHeight="1" x14ac:dyDescent="0.25">
      <c r="A32" s="25">
        <v>28</v>
      </c>
      <c r="B32" s="29" t="s">
        <v>70</v>
      </c>
      <c r="C32" s="28">
        <v>624000</v>
      </c>
      <c r="D32" s="28"/>
      <c r="E32" s="28"/>
      <c r="F32" s="33" t="s">
        <v>104</v>
      </c>
      <c r="G32" s="34">
        <v>150000</v>
      </c>
      <c r="H32" s="64" t="s">
        <v>25</v>
      </c>
      <c r="I32" s="35">
        <f>(D32/C32)+(G32/C32)</f>
        <v>0.24038461538461539</v>
      </c>
      <c r="J32" s="61"/>
      <c r="K32" s="62"/>
    </row>
    <row r="33" spans="1:11" ht="31.5" x14ac:dyDescent="0.25">
      <c r="A33" s="25">
        <v>29</v>
      </c>
      <c r="B33" s="29" t="s">
        <v>70</v>
      </c>
      <c r="C33" s="28">
        <v>960000</v>
      </c>
      <c r="D33" s="28"/>
      <c r="E33" s="28"/>
      <c r="F33" s="36"/>
      <c r="G33" s="37"/>
      <c r="H33" s="65"/>
      <c r="I33" s="38"/>
      <c r="J33" s="61"/>
      <c r="K33" s="62"/>
    </row>
    <row r="34" spans="1:11" ht="31.5" x14ac:dyDescent="0.25">
      <c r="A34" s="25">
        <v>30</v>
      </c>
      <c r="B34" s="29" t="s">
        <v>70</v>
      </c>
      <c r="C34" s="28">
        <v>552000</v>
      </c>
      <c r="D34" s="28"/>
      <c r="E34" s="28"/>
      <c r="F34" s="36"/>
      <c r="G34" s="37"/>
      <c r="H34" s="65"/>
      <c r="I34" s="38"/>
      <c r="J34" s="61"/>
      <c r="K34" s="62"/>
    </row>
    <row r="35" spans="1:11" ht="31.5" x14ac:dyDescent="0.25">
      <c r="A35" s="25">
        <v>31</v>
      </c>
      <c r="B35" s="29" t="s">
        <v>70</v>
      </c>
      <c r="C35" s="28">
        <v>852000</v>
      </c>
      <c r="D35" s="28"/>
      <c r="E35" s="28"/>
      <c r="F35" s="39"/>
      <c r="G35" s="40"/>
      <c r="H35" s="65"/>
      <c r="I35" s="41"/>
      <c r="J35" s="61"/>
      <c r="K35" s="62"/>
    </row>
    <row r="36" spans="1:11" ht="31.5" customHeight="1" x14ac:dyDescent="0.25">
      <c r="A36" s="25">
        <v>32</v>
      </c>
      <c r="B36" s="29" t="s">
        <v>71</v>
      </c>
      <c r="C36" s="28">
        <v>828000</v>
      </c>
      <c r="D36" s="28"/>
      <c r="E36" s="28"/>
      <c r="F36" s="33" t="s">
        <v>105</v>
      </c>
      <c r="G36" s="34">
        <v>200000</v>
      </c>
      <c r="H36" s="59" t="s">
        <v>26</v>
      </c>
      <c r="I36" s="35">
        <f>(D36/C36)+(G36/C36)</f>
        <v>0.24154589371980675</v>
      </c>
      <c r="J36" s="61"/>
      <c r="K36" s="62"/>
    </row>
    <row r="37" spans="1:11" ht="31.5" x14ac:dyDescent="0.25">
      <c r="A37" s="25">
        <v>33</v>
      </c>
      <c r="B37" s="29" t="s">
        <v>71</v>
      </c>
      <c r="C37" s="28">
        <v>1278000</v>
      </c>
      <c r="D37" s="28"/>
      <c r="E37" s="28"/>
      <c r="F37" s="36"/>
      <c r="G37" s="37"/>
      <c r="H37" s="60"/>
      <c r="I37" s="38"/>
      <c r="J37" s="61"/>
      <c r="K37" s="62"/>
    </row>
    <row r="38" spans="1:11" ht="31.5" x14ac:dyDescent="0.25">
      <c r="A38" s="25">
        <v>34</v>
      </c>
      <c r="B38" s="29" t="s">
        <v>71</v>
      </c>
      <c r="C38" s="28">
        <v>936000</v>
      </c>
      <c r="D38" s="28"/>
      <c r="E38" s="28"/>
      <c r="F38" s="36"/>
      <c r="G38" s="37"/>
      <c r="H38" s="60"/>
      <c r="I38" s="38"/>
      <c r="J38" s="61"/>
      <c r="K38" s="62"/>
    </row>
    <row r="39" spans="1:11" ht="31.5" x14ac:dyDescent="0.25">
      <c r="A39" s="25">
        <v>35</v>
      </c>
      <c r="B39" s="29" t="s">
        <v>71</v>
      </c>
      <c r="C39" s="28">
        <v>1440000</v>
      </c>
      <c r="D39" s="28"/>
      <c r="E39" s="28"/>
      <c r="F39" s="36"/>
      <c r="G39" s="37"/>
      <c r="H39" s="60"/>
      <c r="I39" s="38"/>
      <c r="J39" s="61"/>
      <c r="K39" s="62"/>
    </row>
    <row r="40" spans="1:11" ht="31.5" x14ac:dyDescent="0.25">
      <c r="A40" s="25">
        <v>36</v>
      </c>
      <c r="B40" s="29" t="s">
        <v>71</v>
      </c>
      <c r="C40" s="28">
        <v>846000</v>
      </c>
      <c r="D40" s="28"/>
      <c r="E40" s="28"/>
      <c r="F40" s="36"/>
      <c r="G40" s="37"/>
      <c r="H40" s="60"/>
      <c r="I40" s="38"/>
      <c r="J40" s="61"/>
      <c r="K40" s="62"/>
    </row>
    <row r="41" spans="1:11" ht="31.5" x14ac:dyDescent="0.25">
      <c r="A41" s="25">
        <v>37</v>
      </c>
      <c r="B41" s="29" t="s">
        <v>71</v>
      </c>
      <c r="C41" s="28">
        <v>846000</v>
      </c>
      <c r="D41" s="28"/>
      <c r="E41" s="28"/>
      <c r="F41" s="39"/>
      <c r="G41" s="40"/>
      <c r="H41" s="63"/>
      <c r="I41" s="41"/>
      <c r="J41" s="61"/>
      <c r="K41" s="62"/>
    </row>
    <row r="42" spans="1:11" ht="31.5" x14ac:dyDescent="0.25">
      <c r="A42" s="25">
        <v>38</v>
      </c>
      <c r="B42" s="29" t="s">
        <v>72</v>
      </c>
      <c r="C42" s="28">
        <v>936000</v>
      </c>
      <c r="D42" s="28"/>
      <c r="E42" s="28"/>
      <c r="F42" s="33" t="s">
        <v>105</v>
      </c>
      <c r="G42" s="34">
        <v>200000</v>
      </c>
      <c r="H42" s="64" t="s">
        <v>27</v>
      </c>
      <c r="I42" s="35">
        <f>(D42/C42)+(G42/C42)</f>
        <v>0.21367521367521367</v>
      </c>
      <c r="J42" s="61"/>
      <c r="K42" s="62"/>
    </row>
    <row r="43" spans="1:11" ht="31.5" x14ac:dyDescent="0.25">
      <c r="A43" s="25">
        <v>39</v>
      </c>
      <c r="B43" s="29" t="s">
        <v>72</v>
      </c>
      <c r="C43" s="28">
        <v>1440000</v>
      </c>
      <c r="D43" s="28"/>
      <c r="E43" s="28"/>
      <c r="F43" s="36"/>
      <c r="G43" s="37"/>
      <c r="H43" s="65"/>
      <c r="I43" s="38"/>
      <c r="J43" s="61"/>
      <c r="K43" s="62"/>
    </row>
    <row r="44" spans="1:11" ht="31.5" x14ac:dyDescent="0.25">
      <c r="A44" s="25">
        <v>40</v>
      </c>
      <c r="B44" s="29" t="s">
        <v>72</v>
      </c>
      <c r="C44" s="28">
        <v>828000</v>
      </c>
      <c r="D44" s="28"/>
      <c r="E44" s="28"/>
      <c r="F44" s="36"/>
      <c r="G44" s="37"/>
      <c r="H44" s="65"/>
      <c r="I44" s="38"/>
      <c r="J44" s="61"/>
      <c r="K44" s="62"/>
    </row>
    <row r="45" spans="1:11" ht="31.5" x14ac:dyDescent="0.25">
      <c r="A45" s="25">
        <v>41</v>
      </c>
      <c r="B45" s="29" t="s">
        <v>72</v>
      </c>
      <c r="C45" s="28">
        <v>1278000</v>
      </c>
      <c r="D45" s="28"/>
      <c r="E45" s="28"/>
      <c r="F45" s="39"/>
      <c r="G45" s="40"/>
      <c r="H45" s="65"/>
      <c r="I45" s="41"/>
      <c r="J45" s="61"/>
      <c r="K45" s="62"/>
    </row>
    <row r="46" spans="1:11" ht="31.5" customHeight="1" x14ac:dyDescent="0.25">
      <c r="A46" s="25">
        <v>42</v>
      </c>
      <c r="B46" s="29" t="s">
        <v>73</v>
      </c>
      <c r="C46" s="28">
        <v>432000</v>
      </c>
      <c r="D46" s="28"/>
      <c r="E46" s="28"/>
      <c r="F46" s="33" t="s">
        <v>106</v>
      </c>
      <c r="G46" s="34">
        <v>150000</v>
      </c>
      <c r="H46" s="59" t="s">
        <v>28</v>
      </c>
      <c r="I46" s="35">
        <f>(D46/C46)+(G46/C46)</f>
        <v>0.34722222222222221</v>
      </c>
      <c r="J46" s="61"/>
      <c r="K46" s="62"/>
    </row>
    <row r="47" spans="1:11" ht="31.5" x14ac:dyDescent="0.25">
      <c r="A47" s="25">
        <v>43</v>
      </c>
      <c r="B47" s="29" t="s">
        <v>73</v>
      </c>
      <c r="C47" s="28">
        <v>624000</v>
      </c>
      <c r="D47" s="28"/>
      <c r="E47" s="28"/>
      <c r="F47" s="36"/>
      <c r="G47" s="37"/>
      <c r="H47" s="60"/>
      <c r="I47" s="38"/>
      <c r="J47" s="61"/>
      <c r="K47" s="62"/>
    </row>
    <row r="48" spans="1:11" ht="31.5" x14ac:dyDescent="0.25">
      <c r="A48" s="25">
        <v>44</v>
      </c>
      <c r="B48" s="29" t="s">
        <v>73</v>
      </c>
      <c r="C48" s="28">
        <v>624000</v>
      </c>
      <c r="D48" s="28"/>
      <c r="E48" s="28"/>
      <c r="F48" s="36"/>
      <c r="G48" s="37"/>
      <c r="H48" s="60"/>
      <c r="I48" s="38"/>
      <c r="J48" s="61"/>
      <c r="K48" s="62"/>
    </row>
    <row r="49" spans="1:11" ht="31.5" x14ac:dyDescent="0.25">
      <c r="A49" s="25">
        <v>45</v>
      </c>
      <c r="B49" s="29" t="s">
        <v>73</v>
      </c>
      <c r="C49" s="28">
        <v>432000</v>
      </c>
      <c r="D49" s="28"/>
      <c r="E49" s="28"/>
      <c r="F49" s="36"/>
      <c r="G49" s="37"/>
      <c r="H49" s="60"/>
      <c r="I49" s="38"/>
      <c r="J49" s="61"/>
      <c r="K49" s="62"/>
    </row>
    <row r="50" spans="1:11" ht="31.5" x14ac:dyDescent="0.25">
      <c r="A50" s="25">
        <v>46</v>
      </c>
      <c r="B50" s="29" t="s">
        <v>73</v>
      </c>
      <c r="C50" s="28">
        <v>492000</v>
      </c>
      <c r="D50" s="28"/>
      <c r="E50" s="28"/>
      <c r="F50" s="36"/>
      <c r="G50" s="37"/>
      <c r="H50" s="60"/>
      <c r="I50" s="38"/>
      <c r="J50" s="61"/>
      <c r="K50" s="62"/>
    </row>
    <row r="51" spans="1:11" ht="31.5" x14ac:dyDescent="0.25">
      <c r="A51" s="25">
        <v>47</v>
      </c>
      <c r="B51" s="29" t="s">
        <v>73</v>
      </c>
      <c r="C51" s="28">
        <v>792000</v>
      </c>
      <c r="D51" s="28"/>
      <c r="E51" s="28"/>
      <c r="F51" s="36"/>
      <c r="G51" s="37"/>
      <c r="H51" s="60"/>
      <c r="I51" s="38"/>
      <c r="J51" s="61"/>
      <c r="K51" s="62"/>
    </row>
    <row r="52" spans="1:11" ht="31.5" x14ac:dyDescent="0.25">
      <c r="A52" s="25">
        <v>48</v>
      </c>
      <c r="B52" s="29" t="s">
        <v>73</v>
      </c>
      <c r="C52" s="28">
        <v>528000</v>
      </c>
      <c r="D52" s="28"/>
      <c r="E52" s="28"/>
      <c r="F52" s="36"/>
      <c r="G52" s="37"/>
      <c r="H52" s="60"/>
      <c r="I52" s="38"/>
      <c r="J52" s="61"/>
      <c r="K52" s="62"/>
    </row>
    <row r="53" spans="1:11" ht="31.5" x14ac:dyDescent="0.25">
      <c r="A53" s="25">
        <v>49</v>
      </c>
      <c r="B53" s="29" t="s">
        <v>73</v>
      </c>
      <c r="C53" s="28">
        <v>828000</v>
      </c>
      <c r="D53" s="28"/>
      <c r="E53" s="28"/>
      <c r="F53" s="36"/>
      <c r="G53" s="37"/>
      <c r="H53" s="60"/>
      <c r="I53" s="38"/>
      <c r="J53" s="61"/>
      <c r="K53" s="62"/>
    </row>
    <row r="54" spans="1:11" ht="31.5" x14ac:dyDescent="0.25">
      <c r="A54" s="25">
        <v>50</v>
      </c>
      <c r="B54" s="29" t="s">
        <v>73</v>
      </c>
      <c r="C54" s="28">
        <v>396000</v>
      </c>
      <c r="D54" s="28"/>
      <c r="E54" s="28"/>
      <c r="F54" s="36"/>
      <c r="G54" s="37"/>
      <c r="H54" s="60"/>
      <c r="I54" s="38"/>
      <c r="J54" s="61"/>
      <c r="K54" s="62"/>
    </row>
    <row r="55" spans="1:11" ht="31.5" x14ac:dyDescent="0.25">
      <c r="A55" s="25">
        <v>51</v>
      </c>
      <c r="B55" s="29" t="s">
        <v>73</v>
      </c>
      <c r="C55" s="28">
        <v>396000</v>
      </c>
      <c r="D55" s="28"/>
      <c r="E55" s="28"/>
      <c r="F55" s="39"/>
      <c r="G55" s="40"/>
      <c r="H55" s="63"/>
      <c r="I55" s="41"/>
      <c r="J55" s="61"/>
      <c r="K55" s="62"/>
    </row>
    <row r="56" spans="1:11" ht="31.5" x14ac:dyDescent="0.25">
      <c r="A56" s="25">
        <v>52</v>
      </c>
      <c r="B56" s="29" t="s">
        <v>74</v>
      </c>
      <c r="C56" s="28">
        <v>432000</v>
      </c>
      <c r="D56" s="28"/>
      <c r="E56" s="28"/>
      <c r="F56" s="33" t="s">
        <v>106</v>
      </c>
      <c r="G56" s="34">
        <v>150000</v>
      </c>
      <c r="H56" s="64" t="s">
        <v>29</v>
      </c>
      <c r="I56" s="35">
        <f>(D56/C56)+(G56/C56)</f>
        <v>0.34722222222222221</v>
      </c>
      <c r="J56" s="61"/>
      <c r="K56" s="62"/>
    </row>
    <row r="57" spans="1:11" ht="31.5" x14ac:dyDescent="0.25">
      <c r="A57" s="25">
        <v>53</v>
      </c>
      <c r="B57" s="29" t="s">
        <v>74</v>
      </c>
      <c r="C57" s="28">
        <v>624000</v>
      </c>
      <c r="D57" s="28"/>
      <c r="E57" s="28"/>
      <c r="F57" s="36"/>
      <c r="G57" s="37"/>
      <c r="H57" s="65"/>
      <c r="I57" s="38"/>
      <c r="J57" s="61"/>
      <c r="K57" s="62"/>
    </row>
    <row r="58" spans="1:11" ht="31.5" x14ac:dyDescent="0.25">
      <c r="A58" s="25">
        <v>54</v>
      </c>
      <c r="B58" s="29" t="s">
        <v>74</v>
      </c>
      <c r="C58" s="28">
        <v>432000</v>
      </c>
      <c r="D58" s="28"/>
      <c r="E58" s="28"/>
      <c r="F58" s="36"/>
      <c r="G58" s="37"/>
      <c r="H58" s="65"/>
      <c r="I58" s="38"/>
      <c r="J58" s="61"/>
      <c r="K58" s="62"/>
    </row>
    <row r="59" spans="1:11" ht="31.5" x14ac:dyDescent="0.25">
      <c r="A59" s="25">
        <v>55</v>
      </c>
      <c r="B59" s="29" t="s">
        <v>74</v>
      </c>
      <c r="C59" s="28">
        <v>624000</v>
      </c>
      <c r="D59" s="28"/>
      <c r="E59" s="28"/>
      <c r="F59" s="39"/>
      <c r="G59" s="40"/>
      <c r="H59" s="65"/>
      <c r="I59" s="41"/>
      <c r="J59" s="61"/>
      <c r="K59" s="62"/>
    </row>
    <row r="60" spans="1:11" ht="31.5" customHeight="1" x14ac:dyDescent="0.25">
      <c r="A60" s="25">
        <v>56</v>
      </c>
      <c r="B60" s="29" t="s">
        <v>75</v>
      </c>
      <c r="C60" s="28">
        <v>864000</v>
      </c>
      <c r="D60" s="28"/>
      <c r="E60" s="28"/>
      <c r="F60" s="33" t="s">
        <v>107</v>
      </c>
      <c r="G60" s="34">
        <v>200000</v>
      </c>
      <c r="H60" s="59" t="s">
        <v>30</v>
      </c>
      <c r="I60" s="35">
        <f>(D60/C60)+(G60/C60)</f>
        <v>0.23148148148148148</v>
      </c>
      <c r="J60" s="61"/>
      <c r="K60" s="62"/>
    </row>
    <row r="61" spans="1:11" ht="31.5" x14ac:dyDescent="0.25">
      <c r="A61" s="25">
        <v>57</v>
      </c>
      <c r="B61" s="29" t="s">
        <v>75</v>
      </c>
      <c r="C61" s="28">
        <v>1248000</v>
      </c>
      <c r="D61" s="28"/>
      <c r="E61" s="28"/>
      <c r="F61" s="36"/>
      <c r="G61" s="37"/>
      <c r="H61" s="60"/>
      <c r="I61" s="38"/>
      <c r="J61" s="61"/>
      <c r="K61" s="62"/>
    </row>
    <row r="62" spans="1:11" ht="31.5" x14ac:dyDescent="0.25">
      <c r="A62" s="25">
        <v>58</v>
      </c>
      <c r="B62" s="29" t="s">
        <v>75</v>
      </c>
      <c r="C62" s="28">
        <v>1248000</v>
      </c>
      <c r="D62" s="28"/>
      <c r="E62" s="28"/>
      <c r="F62" s="36"/>
      <c r="G62" s="37"/>
      <c r="H62" s="60"/>
      <c r="I62" s="38"/>
      <c r="J62" s="61"/>
      <c r="K62" s="62"/>
    </row>
    <row r="63" spans="1:11" ht="31.5" x14ac:dyDescent="0.25">
      <c r="A63" s="25">
        <v>59</v>
      </c>
      <c r="B63" s="29" t="s">
        <v>75</v>
      </c>
      <c r="C63" s="28">
        <v>864000</v>
      </c>
      <c r="D63" s="28"/>
      <c r="E63" s="28"/>
      <c r="F63" s="36"/>
      <c r="G63" s="37"/>
      <c r="H63" s="60"/>
      <c r="I63" s="38"/>
      <c r="J63" s="61"/>
      <c r="K63" s="62"/>
    </row>
    <row r="64" spans="1:11" ht="31.5" x14ac:dyDescent="0.25">
      <c r="A64" s="25">
        <v>60</v>
      </c>
      <c r="B64" s="29" t="s">
        <v>75</v>
      </c>
      <c r="C64" s="28">
        <v>984000</v>
      </c>
      <c r="D64" s="28"/>
      <c r="E64" s="28"/>
      <c r="F64" s="36"/>
      <c r="G64" s="37"/>
      <c r="H64" s="60"/>
      <c r="I64" s="38"/>
      <c r="J64" s="61"/>
      <c r="K64" s="62"/>
    </row>
    <row r="65" spans="1:11" ht="31.5" x14ac:dyDescent="0.25">
      <c r="A65" s="25">
        <v>61</v>
      </c>
      <c r="B65" s="29" t="s">
        <v>75</v>
      </c>
      <c r="C65" s="28">
        <v>1584000</v>
      </c>
      <c r="D65" s="28"/>
      <c r="E65" s="28"/>
      <c r="F65" s="36"/>
      <c r="G65" s="37"/>
      <c r="H65" s="60"/>
      <c r="I65" s="38"/>
      <c r="J65" s="61"/>
      <c r="K65" s="62"/>
    </row>
    <row r="66" spans="1:11" ht="31.5" x14ac:dyDescent="0.25">
      <c r="A66" s="25">
        <v>62</v>
      </c>
      <c r="B66" s="29" t="s">
        <v>75</v>
      </c>
      <c r="C66" s="28">
        <v>1056000</v>
      </c>
      <c r="D66" s="28"/>
      <c r="E66" s="28"/>
      <c r="F66" s="36"/>
      <c r="G66" s="37"/>
      <c r="H66" s="60"/>
      <c r="I66" s="38"/>
      <c r="J66" s="61"/>
      <c r="K66" s="62"/>
    </row>
    <row r="67" spans="1:11" ht="31.5" x14ac:dyDescent="0.25">
      <c r="A67" s="25">
        <v>63</v>
      </c>
      <c r="B67" s="29" t="s">
        <v>75</v>
      </c>
      <c r="C67" s="28">
        <v>1656000</v>
      </c>
      <c r="D67" s="28"/>
      <c r="E67" s="28"/>
      <c r="F67" s="36"/>
      <c r="G67" s="37"/>
      <c r="H67" s="60"/>
      <c r="I67" s="38"/>
      <c r="J67" s="61"/>
      <c r="K67" s="62"/>
    </row>
    <row r="68" spans="1:11" ht="31.5" x14ac:dyDescent="0.25">
      <c r="A68" s="25">
        <v>64</v>
      </c>
      <c r="B68" s="29" t="s">
        <v>75</v>
      </c>
      <c r="C68" s="28">
        <v>792000</v>
      </c>
      <c r="D68" s="28"/>
      <c r="E68" s="28"/>
      <c r="F68" s="36"/>
      <c r="G68" s="37"/>
      <c r="H68" s="60"/>
      <c r="I68" s="38"/>
      <c r="J68" s="61"/>
      <c r="K68" s="62"/>
    </row>
    <row r="69" spans="1:11" ht="31.5" x14ac:dyDescent="0.25">
      <c r="A69" s="25">
        <v>65</v>
      </c>
      <c r="B69" s="29" t="s">
        <v>75</v>
      </c>
      <c r="C69" s="28">
        <v>792000</v>
      </c>
      <c r="D69" s="28"/>
      <c r="E69" s="28"/>
      <c r="F69" s="39"/>
      <c r="G69" s="40"/>
      <c r="H69" s="63"/>
      <c r="I69" s="41"/>
      <c r="J69" s="61"/>
      <c r="K69" s="62"/>
    </row>
    <row r="70" spans="1:11" ht="31.5" x14ac:dyDescent="0.25">
      <c r="A70" s="25">
        <v>66</v>
      </c>
      <c r="B70" s="29" t="s">
        <v>76</v>
      </c>
      <c r="C70" s="28">
        <v>864000</v>
      </c>
      <c r="D70" s="28"/>
      <c r="E70" s="28"/>
      <c r="F70" s="33" t="s">
        <v>107</v>
      </c>
      <c r="G70" s="34">
        <v>200000</v>
      </c>
      <c r="H70" s="64" t="s">
        <v>31</v>
      </c>
      <c r="I70" s="35">
        <f>(D70/C70)+(G70/C70)</f>
        <v>0.23148148148148148</v>
      </c>
      <c r="J70" s="61"/>
      <c r="K70" s="62"/>
    </row>
    <row r="71" spans="1:11" ht="31.5" x14ac:dyDescent="0.25">
      <c r="A71" s="25">
        <v>67</v>
      </c>
      <c r="B71" s="29" t="s">
        <v>76</v>
      </c>
      <c r="C71" s="28">
        <v>1248000</v>
      </c>
      <c r="D71" s="28"/>
      <c r="E71" s="28"/>
      <c r="F71" s="36"/>
      <c r="G71" s="37"/>
      <c r="H71" s="65"/>
      <c r="I71" s="38"/>
      <c r="J71" s="61"/>
      <c r="K71" s="62"/>
    </row>
    <row r="72" spans="1:11" ht="31.5" x14ac:dyDescent="0.25">
      <c r="A72" s="25">
        <v>68</v>
      </c>
      <c r="B72" s="29" t="s">
        <v>76</v>
      </c>
      <c r="C72" s="28">
        <v>864000</v>
      </c>
      <c r="D72" s="28"/>
      <c r="E72" s="28"/>
      <c r="F72" s="36"/>
      <c r="G72" s="37"/>
      <c r="H72" s="65"/>
      <c r="I72" s="38"/>
      <c r="J72" s="61"/>
      <c r="K72" s="62"/>
    </row>
    <row r="73" spans="1:11" ht="31.5" x14ac:dyDescent="0.25">
      <c r="A73" s="25">
        <v>69</v>
      </c>
      <c r="B73" s="29" t="s">
        <v>76</v>
      </c>
      <c r="C73" s="28">
        <v>1248000</v>
      </c>
      <c r="D73" s="28"/>
      <c r="E73" s="28"/>
      <c r="F73" s="39"/>
      <c r="G73" s="40"/>
      <c r="H73" s="65"/>
      <c r="I73" s="41"/>
      <c r="J73" s="61"/>
      <c r="K73" s="62"/>
    </row>
    <row r="74" spans="1:11" ht="15.75" customHeight="1" x14ac:dyDescent="0.25">
      <c r="A74" s="25">
        <v>70</v>
      </c>
      <c r="B74" s="29" t="s">
        <v>77</v>
      </c>
      <c r="C74" s="28">
        <v>172000</v>
      </c>
      <c r="D74" s="28">
        <v>25800</v>
      </c>
      <c r="E74" s="28">
        <v>146200</v>
      </c>
      <c r="F74" s="29"/>
      <c r="G74" s="28"/>
      <c r="H74" s="59" t="s">
        <v>32</v>
      </c>
      <c r="I74" s="31">
        <f>(D74/C74)+(G74/C74)</f>
        <v>0.15</v>
      </c>
      <c r="J74" s="61"/>
      <c r="K74" s="62"/>
    </row>
    <row r="75" spans="1:11" x14ac:dyDescent="0.25">
      <c r="A75" s="25">
        <v>71</v>
      </c>
      <c r="B75" s="29" t="s">
        <v>77</v>
      </c>
      <c r="C75" s="28">
        <v>68000</v>
      </c>
      <c r="D75" s="28">
        <v>10200</v>
      </c>
      <c r="E75" s="28">
        <v>57800</v>
      </c>
      <c r="F75" s="29"/>
      <c r="G75" s="28"/>
      <c r="H75" s="63"/>
      <c r="I75" s="31">
        <f>(D75/C75)+(G75/C75)</f>
        <v>0.15</v>
      </c>
      <c r="J75" s="61"/>
      <c r="K75" s="62"/>
    </row>
    <row r="76" spans="1:11" ht="31.5" x14ac:dyDescent="0.25">
      <c r="A76" s="25">
        <v>72</v>
      </c>
      <c r="B76" s="29" t="s">
        <v>78</v>
      </c>
      <c r="C76" s="28">
        <v>444000</v>
      </c>
      <c r="D76" s="28">
        <v>44400</v>
      </c>
      <c r="E76" s="28">
        <v>399600</v>
      </c>
      <c r="F76" s="29"/>
      <c r="G76" s="28"/>
      <c r="H76" s="64" t="s">
        <v>33</v>
      </c>
      <c r="I76" s="31">
        <f>(D76/C76)+(G76/C76)</f>
        <v>0.1</v>
      </c>
      <c r="J76" s="61"/>
      <c r="K76" s="62"/>
    </row>
    <row r="77" spans="1:11" ht="31.5" x14ac:dyDescent="0.25">
      <c r="A77" s="25">
        <v>73</v>
      </c>
      <c r="B77" s="29" t="s">
        <v>78</v>
      </c>
      <c r="C77" s="28">
        <v>648000</v>
      </c>
      <c r="D77" s="28">
        <v>64800</v>
      </c>
      <c r="E77" s="28">
        <v>583200</v>
      </c>
      <c r="F77" s="29"/>
      <c r="G77" s="28"/>
      <c r="H77" s="65"/>
      <c r="I77" s="31">
        <f>(D77/C77)+(G77/C77)</f>
        <v>0.1</v>
      </c>
      <c r="J77" s="61"/>
      <c r="K77" s="62"/>
    </row>
    <row r="78" spans="1:11" ht="31.5" x14ac:dyDescent="0.25">
      <c r="A78" s="25">
        <v>74</v>
      </c>
      <c r="B78" s="29" t="s">
        <v>78</v>
      </c>
      <c r="C78" s="28">
        <v>540000</v>
      </c>
      <c r="D78" s="28">
        <v>54000</v>
      </c>
      <c r="E78" s="28">
        <v>486000</v>
      </c>
      <c r="F78" s="29"/>
      <c r="G78" s="28"/>
      <c r="H78" s="65"/>
      <c r="I78" s="31">
        <f>(D78/C78)+(G78/C78)</f>
        <v>0.1</v>
      </c>
      <c r="J78" s="61"/>
      <c r="K78" s="62"/>
    </row>
    <row r="79" spans="1:11" ht="31.5" x14ac:dyDescent="0.25">
      <c r="A79" s="25">
        <v>75</v>
      </c>
      <c r="B79" s="29" t="s">
        <v>78</v>
      </c>
      <c r="C79" s="28">
        <v>804000</v>
      </c>
      <c r="D79" s="28">
        <v>80400</v>
      </c>
      <c r="E79" s="28">
        <v>723600</v>
      </c>
      <c r="F79" s="29"/>
      <c r="G79" s="28"/>
      <c r="H79" s="65"/>
      <c r="I79" s="31">
        <f>(D79/C79)+(G79/C79)</f>
        <v>0.1</v>
      </c>
      <c r="J79" s="61"/>
      <c r="K79" s="62"/>
    </row>
    <row r="80" spans="1:11" ht="15.75" customHeight="1" x14ac:dyDescent="0.25">
      <c r="A80" s="25">
        <v>76</v>
      </c>
      <c r="B80" s="29" t="s">
        <v>79</v>
      </c>
      <c r="C80" s="28">
        <v>408000</v>
      </c>
      <c r="D80" s="28">
        <v>40800</v>
      </c>
      <c r="E80" s="28">
        <v>367200</v>
      </c>
      <c r="F80" s="29"/>
      <c r="G80" s="28"/>
      <c r="H80" s="59" t="s">
        <v>34</v>
      </c>
      <c r="I80" s="31">
        <f>(D80/C80)+(G80/C80)</f>
        <v>0.1</v>
      </c>
      <c r="J80" s="61"/>
      <c r="K80" s="62"/>
    </row>
    <row r="81" spans="1:11" x14ac:dyDescent="0.25">
      <c r="A81" s="25">
        <v>77</v>
      </c>
      <c r="B81" s="29" t="s">
        <v>79</v>
      </c>
      <c r="C81" s="28">
        <v>564000</v>
      </c>
      <c r="D81" s="28">
        <v>56400</v>
      </c>
      <c r="E81" s="28">
        <v>507600</v>
      </c>
      <c r="F81" s="29"/>
      <c r="G81" s="28"/>
      <c r="H81" s="63"/>
      <c r="I81" s="31">
        <f>(D81/C81)+(G81/C81)</f>
        <v>0.1</v>
      </c>
      <c r="J81" s="61"/>
      <c r="K81" s="62"/>
    </row>
    <row r="82" spans="1:11" ht="31.5" customHeight="1" x14ac:dyDescent="0.25">
      <c r="A82" s="25">
        <v>78</v>
      </c>
      <c r="B82" s="29" t="s">
        <v>80</v>
      </c>
      <c r="C82" s="28">
        <v>552000</v>
      </c>
      <c r="D82" s="28">
        <v>66240</v>
      </c>
      <c r="E82" s="28">
        <v>485760</v>
      </c>
      <c r="F82" s="29"/>
      <c r="G82" s="28"/>
      <c r="H82" s="59" t="s">
        <v>35</v>
      </c>
      <c r="I82" s="31">
        <f>(D82/C82)+(G82/C82)</f>
        <v>0.12</v>
      </c>
      <c r="J82" s="61"/>
      <c r="K82" s="62"/>
    </row>
    <row r="83" spans="1:11" ht="31.5" x14ac:dyDescent="0.25">
      <c r="A83" s="25">
        <v>79</v>
      </c>
      <c r="B83" s="29" t="s">
        <v>80</v>
      </c>
      <c r="C83" s="28">
        <v>549000</v>
      </c>
      <c r="D83" s="28">
        <v>65880</v>
      </c>
      <c r="E83" s="28">
        <v>483120</v>
      </c>
      <c r="F83" s="29"/>
      <c r="G83" s="28"/>
      <c r="H83" s="60"/>
      <c r="I83" s="31">
        <f>(D83/C83)+(G83/C83)</f>
        <v>0.12</v>
      </c>
      <c r="J83" s="61"/>
      <c r="K83" s="62"/>
    </row>
    <row r="84" spans="1:11" ht="31.5" x14ac:dyDescent="0.25">
      <c r="A84" s="25">
        <v>80</v>
      </c>
      <c r="B84" s="29" t="s">
        <v>80</v>
      </c>
      <c r="C84" s="28">
        <v>774000</v>
      </c>
      <c r="D84" s="28">
        <v>92880</v>
      </c>
      <c r="E84" s="28">
        <v>681120</v>
      </c>
      <c r="F84" s="29"/>
      <c r="G84" s="28"/>
      <c r="H84" s="63"/>
      <c r="I84" s="31">
        <f>(D84/C84)+(G84/C84)</f>
        <v>0.12</v>
      </c>
      <c r="J84" s="61"/>
      <c r="K84" s="62"/>
    </row>
    <row r="85" spans="1:11" ht="48" customHeight="1" x14ac:dyDescent="0.25">
      <c r="A85" s="25">
        <v>81</v>
      </c>
      <c r="B85" s="29" t="s">
        <v>81</v>
      </c>
      <c r="C85" s="28">
        <v>147000</v>
      </c>
      <c r="D85" s="28">
        <v>36750</v>
      </c>
      <c r="E85" s="28">
        <v>110250</v>
      </c>
      <c r="F85" s="29"/>
      <c r="G85" s="28"/>
      <c r="H85" s="26" t="s">
        <v>36</v>
      </c>
      <c r="I85" s="31">
        <f>(D85/C85)+(G85/C85)</f>
        <v>0.25</v>
      </c>
      <c r="J85" s="61"/>
      <c r="K85" s="62"/>
    </row>
    <row r="86" spans="1:11" ht="15.75" customHeight="1" x14ac:dyDescent="0.25">
      <c r="A86" s="25">
        <v>82</v>
      </c>
      <c r="B86" s="29" t="s">
        <v>82</v>
      </c>
      <c r="C86" s="28">
        <v>320000</v>
      </c>
      <c r="D86" s="28">
        <v>48000</v>
      </c>
      <c r="E86" s="28">
        <v>272000</v>
      </c>
      <c r="F86" s="29"/>
      <c r="G86" s="28"/>
      <c r="H86" s="59" t="s">
        <v>37</v>
      </c>
      <c r="I86" s="31">
        <f>(D86/C86)+(G86/C86)</f>
        <v>0.15</v>
      </c>
      <c r="J86" s="61"/>
      <c r="K86" s="62"/>
    </row>
    <row r="87" spans="1:11" x14ac:dyDescent="0.25">
      <c r="A87" s="25">
        <v>83</v>
      </c>
      <c r="B87" s="29" t="s">
        <v>82</v>
      </c>
      <c r="C87" s="28">
        <v>355000</v>
      </c>
      <c r="D87" s="28">
        <v>53250</v>
      </c>
      <c r="E87" s="28">
        <v>301750</v>
      </c>
      <c r="F87" s="29"/>
      <c r="G87" s="28"/>
      <c r="H87" s="60"/>
      <c r="I87" s="31">
        <f>(D87/C87)+(G87/C87)</f>
        <v>0.15</v>
      </c>
      <c r="J87" s="61"/>
      <c r="K87" s="62"/>
    </row>
    <row r="88" spans="1:11" x14ac:dyDescent="0.25">
      <c r="A88" s="25">
        <v>84</v>
      </c>
      <c r="B88" s="29" t="s">
        <v>82</v>
      </c>
      <c r="C88" s="28">
        <v>240000</v>
      </c>
      <c r="D88" s="28">
        <v>36000</v>
      </c>
      <c r="E88" s="28">
        <v>204000</v>
      </c>
      <c r="F88" s="29"/>
      <c r="G88" s="28"/>
      <c r="H88" s="60"/>
      <c r="I88" s="31">
        <f>(D88/C88)+(G88/C88)</f>
        <v>0.15</v>
      </c>
      <c r="J88" s="61"/>
      <c r="K88" s="62"/>
    </row>
    <row r="89" spans="1:11" x14ac:dyDescent="0.25">
      <c r="A89" s="25">
        <v>85</v>
      </c>
      <c r="B89" s="29" t="s">
        <v>82</v>
      </c>
      <c r="C89" s="28">
        <v>250000</v>
      </c>
      <c r="D89" s="28">
        <v>37500</v>
      </c>
      <c r="E89" s="28">
        <v>212500</v>
      </c>
      <c r="F89" s="29"/>
      <c r="G89" s="28"/>
      <c r="H89" s="60"/>
      <c r="I89" s="31">
        <f>(D89/C89)+(G89/C89)</f>
        <v>0.15</v>
      </c>
      <c r="J89" s="61"/>
      <c r="K89" s="62"/>
    </row>
    <row r="90" spans="1:11" x14ac:dyDescent="0.25">
      <c r="A90" s="25">
        <v>86</v>
      </c>
      <c r="B90" s="29" t="s">
        <v>82</v>
      </c>
      <c r="C90" s="28">
        <v>420000</v>
      </c>
      <c r="D90" s="28">
        <v>63000</v>
      </c>
      <c r="E90" s="28">
        <v>357000</v>
      </c>
      <c r="F90" s="29"/>
      <c r="G90" s="28"/>
      <c r="H90" s="60"/>
      <c r="I90" s="31">
        <f>(D90/C90)+(G90/C90)</f>
        <v>0.15</v>
      </c>
      <c r="J90" s="61"/>
      <c r="K90" s="62"/>
    </row>
    <row r="91" spans="1:11" x14ac:dyDescent="0.25">
      <c r="A91" s="25">
        <v>87</v>
      </c>
      <c r="B91" s="29" t="s">
        <v>82</v>
      </c>
      <c r="C91" s="28">
        <v>455000</v>
      </c>
      <c r="D91" s="28">
        <v>68250</v>
      </c>
      <c r="E91" s="28">
        <v>386750</v>
      </c>
      <c r="F91" s="29"/>
      <c r="G91" s="28"/>
      <c r="H91" s="60"/>
      <c r="I91" s="31">
        <f>(D91/C91)+(G91/C91)</f>
        <v>0.15</v>
      </c>
      <c r="J91" s="61"/>
      <c r="K91" s="62"/>
    </row>
    <row r="92" spans="1:11" x14ac:dyDescent="0.25">
      <c r="A92" s="25">
        <v>88</v>
      </c>
      <c r="B92" s="29" t="s">
        <v>82</v>
      </c>
      <c r="C92" s="28">
        <v>455000</v>
      </c>
      <c r="D92" s="28">
        <v>68250</v>
      </c>
      <c r="E92" s="28">
        <v>386750</v>
      </c>
      <c r="F92" s="29"/>
      <c r="G92" s="28"/>
      <c r="H92" s="60"/>
      <c r="I92" s="31">
        <f>(D92/C92)+(G92/C92)</f>
        <v>0.15</v>
      </c>
      <c r="J92" s="61"/>
      <c r="K92" s="62"/>
    </row>
    <row r="93" spans="1:11" x14ac:dyDescent="0.25">
      <c r="A93" s="25">
        <v>89</v>
      </c>
      <c r="B93" s="29" t="s">
        <v>82</v>
      </c>
      <c r="C93" s="28">
        <v>450000</v>
      </c>
      <c r="D93" s="28">
        <v>67500</v>
      </c>
      <c r="E93" s="28">
        <v>382500</v>
      </c>
      <c r="F93" s="29"/>
      <c r="G93" s="28"/>
      <c r="H93" s="60"/>
      <c r="I93" s="31">
        <f>(D93/C93)+(G93/C93)</f>
        <v>0.15</v>
      </c>
      <c r="J93" s="61"/>
      <c r="K93" s="62"/>
    </row>
    <row r="94" spans="1:11" x14ac:dyDescent="0.25">
      <c r="A94" s="25">
        <v>90</v>
      </c>
      <c r="B94" s="29" t="s">
        <v>82</v>
      </c>
      <c r="C94" s="28">
        <v>480000</v>
      </c>
      <c r="D94" s="28">
        <v>72000</v>
      </c>
      <c r="E94" s="28">
        <v>408000</v>
      </c>
      <c r="F94" s="29"/>
      <c r="G94" s="28"/>
      <c r="H94" s="60"/>
      <c r="I94" s="31">
        <f>(D94/C94)+(G94/C94)</f>
        <v>0.15</v>
      </c>
      <c r="J94" s="61"/>
      <c r="K94" s="62"/>
    </row>
    <row r="95" spans="1:11" x14ac:dyDescent="0.25">
      <c r="A95" s="25">
        <v>91</v>
      </c>
      <c r="B95" s="29" t="s">
        <v>82</v>
      </c>
      <c r="C95" s="28">
        <v>480000</v>
      </c>
      <c r="D95" s="28">
        <v>72000</v>
      </c>
      <c r="E95" s="28">
        <v>408000</v>
      </c>
      <c r="F95" s="29"/>
      <c r="G95" s="28"/>
      <c r="H95" s="63"/>
      <c r="I95" s="31">
        <f>(D95/C95)+(G95/C95)</f>
        <v>0.15</v>
      </c>
      <c r="J95" s="61"/>
      <c r="K95" s="62"/>
    </row>
    <row r="96" spans="1:11" x14ac:dyDescent="0.25">
      <c r="A96" s="25">
        <v>92</v>
      </c>
      <c r="B96" s="29" t="s">
        <v>83</v>
      </c>
      <c r="C96" s="28">
        <v>215000</v>
      </c>
      <c r="D96" s="28">
        <v>43000</v>
      </c>
      <c r="E96" s="28">
        <v>172000</v>
      </c>
      <c r="F96" s="29"/>
      <c r="G96" s="28"/>
      <c r="H96" s="64" t="s">
        <v>38</v>
      </c>
      <c r="I96" s="31">
        <f>(D96/C96)+(G96/C96)</f>
        <v>0.2</v>
      </c>
      <c r="J96" s="61"/>
      <c r="K96" s="62"/>
    </row>
    <row r="97" spans="1:11" x14ac:dyDescent="0.25">
      <c r="A97" s="25">
        <v>93</v>
      </c>
      <c r="B97" s="29" t="s">
        <v>83</v>
      </c>
      <c r="C97" s="28">
        <v>225000</v>
      </c>
      <c r="D97" s="28">
        <v>45000</v>
      </c>
      <c r="E97" s="28">
        <v>180000</v>
      </c>
      <c r="F97" s="29"/>
      <c r="G97" s="28"/>
      <c r="H97" s="65"/>
      <c r="I97" s="31">
        <f>(D97/C97)+(G97/C97)</f>
        <v>0.2</v>
      </c>
      <c r="J97" s="61"/>
      <c r="K97" s="62"/>
    </row>
    <row r="98" spans="1:11" x14ac:dyDescent="0.25">
      <c r="A98" s="25">
        <v>94</v>
      </c>
      <c r="B98" s="29" t="s">
        <v>83</v>
      </c>
      <c r="C98" s="28">
        <v>345000</v>
      </c>
      <c r="D98" s="28">
        <v>69000</v>
      </c>
      <c r="E98" s="28">
        <v>276000</v>
      </c>
      <c r="F98" s="29"/>
      <c r="G98" s="28"/>
      <c r="H98" s="65"/>
      <c r="I98" s="31">
        <f>(D98/C98)+(G98/C98)</f>
        <v>0.2</v>
      </c>
      <c r="J98" s="61"/>
      <c r="K98" s="62"/>
    </row>
    <row r="99" spans="1:11" x14ac:dyDescent="0.25">
      <c r="A99" s="25">
        <v>95</v>
      </c>
      <c r="B99" s="29" t="s">
        <v>83</v>
      </c>
      <c r="C99" s="28">
        <v>365000</v>
      </c>
      <c r="D99" s="28">
        <v>73000</v>
      </c>
      <c r="E99" s="28">
        <v>292000</v>
      </c>
      <c r="F99" s="29"/>
      <c r="G99" s="28"/>
      <c r="H99" s="65"/>
      <c r="I99" s="31">
        <f>(D99/C99)+(G99/C99)</f>
        <v>0.2</v>
      </c>
      <c r="J99" s="61"/>
      <c r="K99" s="62"/>
    </row>
    <row r="100" spans="1:11" ht="31.5" x14ac:dyDescent="0.25">
      <c r="A100" s="25">
        <v>96</v>
      </c>
      <c r="B100" s="29" t="s">
        <v>84</v>
      </c>
      <c r="C100" s="28">
        <v>159000</v>
      </c>
      <c r="D100" s="28">
        <v>47700</v>
      </c>
      <c r="E100" s="28">
        <v>111300</v>
      </c>
      <c r="F100" s="29"/>
      <c r="G100" s="28"/>
      <c r="H100" s="26" t="s">
        <v>39</v>
      </c>
      <c r="I100" s="31">
        <f>(D100/C100)+(G100/C100)</f>
        <v>0.3</v>
      </c>
      <c r="J100" s="61"/>
      <c r="K100" s="62"/>
    </row>
    <row r="101" spans="1:11" ht="33" customHeight="1" x14ac:dyDescent="0.25">
      <c r="A101" s="25">
        <v>97</v>
      </c>
      <c r="B101" s="29" t="s">
        <v>85</v>
      </c>
      <c r="C101" s="28">
        <v>99000</v>
      </c>
      <c r="D101" s="28">
        <v>29700</v>
      </c>
      <c r="E101" s="28">
        <v>69300</v>
      </c>
      <c r="F101" s="29"/>
      <c r="G101" s="28"/>
      <c r="H101" s="26" t="s">
        <v>40</v>
      </c>
      <c r="I101" s="31">
        <f>(D101/C101)+(G101/C101)</f>
        <v>0.3</v>
      </c>
      <c r="J101" s="61"/>
      <c r="K101" s="62"/>
    </row>
    <row r="102" spans="1:11" ht="31.5" x14ac:dyDescent="0.25">
      <c r="A102" s="25">
        <v>98</v>
      </c>
      <c r="B102" s="29" t="s">
        <v>86</v>
      </c>
      <c r="C102" s="28">
        <v>115000</v>
      </c>
      <c r="D102" s="28">
        <v>34500</v>
      </c>
      <c r="E102" s="28">
        <v>80500</v>
      </c>
      <c r="F102" s="29"/>
      <c r="G102" s="28"/>
      <c r="H102" s="26" t="s">
        <v>41</v>
      </c>
      <c r="I102" s="31">
        <f>(D102/C102)+(G102/C102)</f>
        <v>0.3</v>
      </c>
      <c r="J102" s="61"/>
      <c r="K102" s="62"/>
    </row>
    <row r="103" spans="1:11" ht="31.5" x14ac:dyDescent="0.25">
      <c r="A103" s="25">
        <v>99</v>
      </c>
      <c r="B103" s="29" t="s">
        <v>87</v>
      </c>
      <c r="C103" s="28">
        <v>115000</v>
      </c>
      <c r="D103" s="28">
        <v>34500</v>
      </c>
      <c r="E103" s="28">
        <v>80500</v>
      </c>
      <c r="F103" s="29"/>
      <c r="G103" s="28"/>
      <c r="H103" s="26" t="s">
        <v>42</v>
      </c>
      <c r="I103" s="31">
        <f>(D103/C103)+(G103/C103)</f>
        <v>0.3</v>
      </c>
      <c r="J103" s="61"/>
      <c r="K103" s="62"/>
    </row>
    <row r="104" spans="1:11" ht="90.75" customHeight="1" x14ac:dyDescent="0.25">
      <c r="A104" s="25">
        <v>100</v>
      </c>
      <c r="B104" s="29" t="s">
        <v>88</v>
      </c>
      <c r="C104" s="28">
        <v>1490000</v>
      </c>
      <c r="D104" s="28">
        <v>500000</v>
      </c>
      <c r="E104" s="28">
        <v>990000</v>
      </c>
      <c r="F104" s="29"/>
      <c r="G104" s="28"/>
      <c r="H104" s="26" t="s">
        <v>43</v>
      </c>
      <c r="I104" s="31">
        <f>(D104/C104)+(G104/C104)</f>
        <v>0.33557046979865773</v>
      </c>
      <c r="J104" s="61"/>
      <c r="K104" s="62"/>
    </row>
    <row r="105" spans="1:11" ht="76.5" customHeight="1" x14ac:dyDescent="0.25">
      <c r="A105" s="25">
        <v>101</v>
      </c>
      <c r="B105" s="29" t="s">
        <v>89</v>
      </c>
      <c r="C105" s="28">
        <v>1890000</v>
      </c>
      <c r="D105" s="28">
        <v>600000</v>
      </c>
      <c r="E105" s="28">
        <v>1290000</v>
      </c>
      <c r="F105" s="29"/>
      <c r="G105" s="28"/>
      <c r="H105" s="26" t="s">
        <v>44</v>
      </c>
      <c r="I105" s="31">
        <f>(D105/C105)+(G105/C105)</f>
        <v>0.31746031746031744</v>
      </c>
      <c r="J105" s="61"/>
      <c r="K105" s="62"/>
    </row>
    <row r="106" spans="1:11" ht="15.75" customHeight="1" x14ac:dyDescent="0.25">
      <c r="A106" s="25">
        <v>102</v>
      </c>
      <c r="B106" s="29" t="s">
        <v>90</v>
      </c>
      <c r="C106" s="28">
        <v>319000</v>
      </c>
      <c r="D106" s="28">
        <v>63800</v>
      </c>
      <c r="E106" s="28">
        <v>255200</v>
      </c>
      <c r="F106" s="29"/>
      <c r="G106" s="28"/>
      <c r="H106" s="59" t="s">
        <v>45</v>
      </c>
      <c r="I106" s="31">
        <f>(D106/C106)+(G106/C106)</f>
        <v>0.2</v>
      </c>
      <c r="J106" s="61"/>
      <c r="K106" s="62"/>
    </row>
    <row r="107" spans="1:11" x14ac:dyDescent="0.25">
      <c r="A107" s="25">
        <v>103</v>
      </c>
      <c r="B107" s="29" t="s">
        <v>90</v>
      </c>
      <c r="C107" s="28">
        <v>319000</v>
      </c>
      <c r="D107" s="28">
        <v>63800</v>
      </c>
      <c r="E107" s="28">
        <v>255200</v>
      </c>
      <c r="F107" s="29"/>
      <c r="G107" s="28"/>
      <c r="H107" s="60"/>
      <c r="I107" s="31">
        <f>(D107/C107)+(G107/C107)</f>
        <v>0.2</v>
      </c>
      <c r="J107" s="61"/>
      <c r="K107" s="62"/>
    </row>
    <row r="108" spans="1:11" x14ac:dyDescent="0.25">
      <c r="A108" s="25">
        <v>104</v>
      </c>
      <c r="B108" s="29" t="s">
        <v>90</v>
      </c>
      <c r="C108" s="28">
        <v>339000</v>
      </c>
      <c r="D108" s="28">
        <v>67800</v>
      </c>
      <c r="E108" s="28">
        <v>271200</v>
      </c>
      <c r="F108" s="29"/>
      <c r="G108" s="28"/>
      <c r="H108" s="60"/>
      <c r="I108" s="31">
        <f>(D108/C108)+(G108/C108)</f>
        <v>0.2</v>
      </c>
      <c r="J108" s="61"/>
      <c r="K108" s="62"/>
    </row>
    <row r="109" spans="1:11" x14ac:dyDescent="0.25">
      <c r="A109" s="25">
        <v>105</v>
      </c>
      <c r="B109" s="29" t="s">
        <v>90</v>
      </c>
      <c r="C109" s="28">
        <v>339000</v>
      </c>
      <c r="D109" s="28">
        <v>67800</v>
      </c>
      <c r="E109" s="28">
        <v>271200</v>
      </c>
      <c r="F109" s="29"/>
      <c r="G109" s="28"/>
      <c r="H109" s="60"/>
      <c r="I109" s="31">
        <f>(D109/C109)+(G109/C109)</f>
        <v>0.2</v>
      </c>
      <c r="J109" s="61"/>
      <c r="K109" s="62"/>
    </row>
    <row r="110" spans="1:11" x14ac:dyDescent="0.25">
      <c r="A110" s="25">
        <v>106</v>
      </c>
      <c r="B110" s="29" t="s">
        <v>90</v>
      </c>
      <c r="C110" s="28">
        <v>349000</v>
      </c>
      <c r="D110" s="28">
        <v>69800</v>
      </c>
      <c r="E110" s="28">
        <v>279200</v>
      </c>
      <c r="F110" s="29"/>
      <c r="G110" s="28"/>
      <c r="H110" s="60"/>
      <c r="I110" s="31">
        <f>(D110/C110)+(G110/C110)</f>
        <v>0.2</v>
      </c>
      <c r="J110" s="61"/>
      <c r="K110" s="62"/>
    </row>
    <row r="111" spans="1:11" x14ac:dyDescent="0.25">
      <c r="A111" s="25">
        <v>107</v>
      </c>
      <c r="B111" s="29" t="s">
        <v>90</v>
      </c>
      <c r="C111" s="28">
        <v>349000</v>
      </c>
      <c r="D111" s="28">
        <v>69800</v>
      </c>
      <c r="E111" s="28">
        <v>279200</v>
      </c>
      <c r="F111" s="29"/>
      <c r="G111" s="28"/>
      <c r="H111" s="60"/>
      <c r="I111" s="31">
        <f>(D111/C111)+(G111/C111)</f>
        <v>0.2</v>
      </c>
      <c r="J111" s="61"/>
      <c r="K111" s="62"/>
    </row>
    <row r="112" spans="1:11" x14ac:dyDescent="0.25">
      <c r="A112" s="25">
        <v>108</v>
      </c>
      <c r="B112" s="29" t="s">
        <v>90</v>
      </c>
      <c r="C112" s="28">
        <v>369000</v>
      </c>
      <c r="D112" s="28">
        <v>73800</v>
      </c>
      <c r="E112" s="28">
        <v>295200</v>
      </c>
      <c r="F112" s="29"/>
      <c r="G112" s="28"/>
      <c r="H112" s="60"/>
      <c r="I112" s="31">
        <f>(D112/C112)+(G112/C112)</f>
        <v>0.2</v>
      </c>
      <c r="J112" s="61"/>
      <c r="K112" s="62"/>
    </row>
    <row r="113" spans="1:11" x14ac:dyDescent="0.25">
      <c r="A113" s="25">
        <v>109</v>
      </c>
      <c r="B113" s="29" t="s">
        <v>90</v>
      </c>
      <c r="C113" s="28">
        <v>369000</v>
      </c>
      <c r="D113" s="28">
        <v>73800</v>
      </c>
      <c r="E113" s="28">
        <v>295200</v>
      </c>
      <c r="F113" s="29"/>
      <c r="G113" s="28"/>
      <c r="H113" s="60"/>
      <c r="I113" s="31">
        <f>(D113/C113)+(G113/C113)</f>
        <v>0.2</v>
      </c>
      <c r="J113" s="61"/>
      <c r="K113" s="62"/>
    </row>
    <row r="114" spans="1:11" x14ac:dyDescent="0.25">
      <c r="A114" s="25">
        <v>110</v>
      </c>
      <c r="B114" s="29" t="s">
        <v>90</v>
      </c>
      <c r="C114" s="28">
        <v>319000</v>
      </c>
      <c r="D114" s="28">
        <v>63800</v>
      </c>
      <c r="E114" s="28">
        <v>255200</v>
      </c>
      <c r="F114" s="29"/>
      <c r="G114" s="28"/>
      <c r="H114" s="60"/>
      <c r="I114" s="31">
        <f>(D114/C114)+(G114/C114)</f>
        <v>0.2</v>
      </c>
      <c r="J114" s="61"/>
      <c r="K114" s="62"/>
    </row>
    <row r="115" spans="1:11" x14ac:dyDescent="0.25">
      <c r="A115" s="25">
        <v>111</v>
      </c>
      <c r="B115" s="29" t="s">
        <v>90</v>
      </c>
      <c r="C115" s="28">
        <v>319000</v>
      </c>
      <c r="D115" s="28">
        <v>63800</v>
      </c>
      <c r="E115" s="28">
        <v>255200</v>
      </c>
      <c r="F115" s="29"/>
      <c r="G115" s="28"/>
      <c r="H115" s="60"/>
      <c r="I115" s="31">
        <f>(D115/C115)+(G115/C115)</f>
        <v>0.2</v>
      </c>
      <c r="J115" s="61"/>
      <c r="K115" s="62"/>
    </row>
    <row r="116" spans="1:11" x14ac:dyDescent="0.25">
      <c r="A116" s="25">
        <v>112</v>
      </c>
      <c r="B116" s="29" t="s">
        <v>90</v>
      </c>
      <c r="C116" s="28">
        <v>339000</v>
      </c>
      <c r="D116" s="28">
        <v>67800</v>
      </c>
      <c r="E116" s="28">
        <v>271200</v>
      </c>
      <c r="F116" s="29"/>
      <c r="G116" s="28"/>
      <c r="H116" s="60"/>
      <c r="I116" s="31">
        <f>(D116/C116)+(G116/C116)</f>
        <v>0.2</v>
      </c>
      <c r="J116" s="61"/>
      <c r="K116" s="62"/>
    </row>
    <row r="117" spans="1:11" x14ac:dyDescent="0.25">
      <c r="A117" s="25">
        <v>113</v>
      </c>
      <c r="B117" s="29" t="s">
        <v>90</v>
      </c>
      <c r="C117" s="28">
        <v>339000</v>
      </c>
      <c r="D117" s="28">
        <v>67800</v>
      </c>
      <c r="E117" s="28">
        <v>271200</v>
      </c>
      <c r="F117" s="29"/>
      <c r="G117" s="28"/>
      <c r="H117" s="63"/>
      <c r="I117" s="31">
        <f>(D117/C117)+(G117/C117)</f>
        <v>0.2</v>
      </c>
      <c r="J117" s="55"/>
      <c r="K117" s="56"/>
    </row>
    <row r="118" spans="1:11" ht="63" customHeight="1" x14ac:dyDescent="0.25">
      <c r="A118" s="25">
        <v>114</v>
      </c>
      <c r="B118" s="29" t="s">
        <v>91</v>
      </c>
      <c r="C118" s="28">
        <v>1718000</v>
      </c>
      <c r="D118" s="28">
        <v>206160</v>
      </c>
      <c r="E118" s="28">
        <v>1511840</v>
      </c>
      <c r="F118" s="29"/>
      <c r="G118" s="28"/>
      <c r="H118" s="59" t="s">
        <v>46</v>
      </c>
      <c r="I118" s="31">
        <f>(D118/C118)+(G118/C118)</f>
        <v>0.12</v>
      </c>
      <c r="J118" s="53" t="s">
        <v>115</v>
      </c>
      <c r="K118" s="54"/>
    </row>
    <row r="119" spans="1:11" ht="31.5" x14ac:dyDescent="0.25">
      <c r="A119" s="25">
        <v>115</v>
      </c>
      <c r="B119" s="29" t="s">
        <v>91</v>
      </c>
      <c r="C119" s="28">
        <v>1410000</v>
      </c>
      <c r="D119" s="28">
        <v>169200</v>
      </c>
      <c r="E119" s="28">
        <v>1240800</v>
      </c>
      <c r="F119" s="29"/>
      <c r="G119" s="28"/>
      <c r="H119" s="60"/>
      <c r="I119" s="31">
        <f>(D119/C119)+(G119/C119)</f>
        <v>0.12</v>
      </c>
      <c r="J119" s="61"/>
      <c r="K119" s="62"/>
    </row>
    <row r="120" spans="1:11" ht="31.5" x14ac:dyDescent="0.25">
      <c r="A120" s="25">
        <v>116</v>
      </c>
      <c r="B120" s="29" t="s">
        <v>91</v>
      </c>
      <c r="C120" s="28">
        <v>1258000</v>
      </c>
      <c r="D120" s="28">
        <v>150960</v>
      </c>
      <c r="E120" s="28">
        <v>1107040</v>
      </c>
      <c r="F120" s="29"/>
      <c r="G120" s="28"/>
      <c r="H120" s="63"/>
      <c r="I120" s="31">
        <f>(D120/C120)+(G120/C120)</f>
        <v>0.12</v>
      </c>
      <c r="J120" s="61"/>
      <c r="K120" s="62"/>
    </row>
    <row r="121" spans="1:11" ht="31.5" customHeight="1" x14ac:dyDescent="0.25">
      <c r="A121" s="25">
        <v>117</v>
      </c>
      <c r="B121" s="29" t="s">
        <v>92</v>
      </c>
      <c r="C121" s="28">
        <v>1230000</v>
      </c>
      <c r="D121" s="28">
        <v>123000</v>
      </c>
      <c r="E121" s="28">
        <v>1107000</v>
      </c>
      <c r="F121" s="29"/>
      <c r="G121" s="28"/>
      <c r="H121" s="26" t="s">
        <v>47</v>
      </c>
      <c r="I121" s="31">
        <f>(D121/C121)+(G121/C121)</f>
        <v>0.1</v>
      </c>
      <c r="J121" s="61"/>
      <c r="K121" s="62"/>
    </row>
    <row r="122" spans="1:11" s="15" customFormat="1" ht="31.5" customHeight="1" x14ac:dyDescent="0.25">
      <c r="A122" s="25">
        <v>118</v>
      </c>
      <c r="B122" s="29" t="s">
        <v>93</v>
      </c>
      <c r="C122" s="28">
        <v>729000</v>
      </c>
      <c r="D122" s="28">
        <v>109350</v>
      </c>
      <c r="E122" s="28">
        <v>619650</v>
      </c>
      <c r="F122" s="33" t="s">
        <v>108</v>
      </c>
      <c r="G122" s="34">
        <v>50000</v>
      </c>
      <c r="H122" s="59" t="s">
        <v>48</v>
      </c>
      <c r="I122" s="31">
        <f>(D122/C122)</f>
        <v>0.15</v>
      </c>
      <c r="J122" s="61"/>
      <c r="K122" s="62"/>
    </row>
    <row r="123" spans="1:11" s="15" customFormat="1" ht="31.5" x14ac:dyDescent="0.25">
      <c r="A123" s="25">
        <v>119</v>
      </c>
      <c r="B123" s="29" t="s">
        <v>93</v>
      </c>
      <c r="C123" s="28">
        <v>1045000</v>
      </c>
      <c r="D123" s="28">
        <v>156750</v>
      </c>
      <c r="E123" s="28">
        <v>888250</v>
      </c>
      <c r="F123" s="36"/>
      <c r="G123" s="37"/>
      <c r="H123" s="60"/>
      <c r="I123" s="31">
        <f>(D123/C123)+(G123/C123)</f>
        <v>0.15</v>
      </c>
      <c r="J123" s="61"/>
      <c r="K123" s="62"/>
    </row>
    <row r="124" spans="1:11" s="15" customFormat="1" ht="31.5" x14ac:dyDescent="0.25">
      <c r="A124" s="25">
        <v>120</v>
      </c>
      <c r="B124" s="29" t="s">
        <v>93</v>
      </c>
      <c r="C124" s="28">
        <v>1255000</v>
      </c>
      <c r="D124" s="28">
        <v>188250</v>
      </c>
      <c r="E124" s="28">
        <v>1066750</v>
      </c>
      <c r="F124" s="36"/>
      <c r="G124" s="37"/>
      <c r="H124" s="60"/>
      <c r="I124" s="31">
        <f>(D124/C124)+(G124/C124)</f>
        <v>0.15</v>
      </c>
      <c r="J124" s="61"/>
      <c r="K124" s="62"/>
    </row>
    <row r="125" spans="1:11" s="15" customFormat="1" ht="31.5" x14ac:dyDescent="0.25">
      <c r="A125" s="25">
        <v>121</v>
      </c>
      <c r="B125" s="29" t="s">
        <v>93</v>
      </c>
      <c r="C125" s="28">
        <v>935000</v>
      </c>
      <c r="D125" s="28">
        <v>140250</v>
      </c>
      <c r="E125" s="28">
        <v>794750</v>
      </c>
      <c r="F125" s="39"/>
      <c r="G125" s="40"/>
      <c r="H125" s="63"/>
      <c r="I125" s="31">
        <f>(D125/C125)+(G125/C125)</f>
        <v>0.15</v>
      </c>
      <c r="J125" s="61"/>
      <c r="K125" s="62"/>
    </row>
    <row r="126" spans="1:11" ht="31.5" customHeight="1" x14ac:dyDescent="0.25">
      <c r="A126" s="25">
        <v>122</v>
      </c>
      <c r="B126" s="29" t="s">
        <v>94</v>
      </c>
      <c r="C126" s="28">
        <v>1458000</v>
      </c>
      <c r="D126" s="28">
        <v>364500</v>
      </c>
      <c r="E126" s="28">
        <v>1093500</v>
      </c>
      <c r="F126" s="33" t="s">
        <v>109</v>
      </c>
      <c r="G126" s="34">
        <v>150000</v>
      </c>
      <c r="H126" s="59" t="s">
        <v>49</v>
      </c>
      <c r="I126" s="31">
        <f>D126/C126</f>
        <v>0.25</v>
      </c>
      <c r="J126" s="61"/>
      <c r="K126" s="62"/>
    </row>
    <row r="127" spans="1:11" ht="31.5" x14ac:dyDescent="0.25">
      <c r="A127" s="25">
        <v>123</v>
      </c>
      <c r="B127" s="29" t="s">
        <v>94</v>
      </c>
      <c r="C127" s="28">
        <v>2090000</v>
      </c>
      <c r="D127" s="28">
        <v>522500</v>
      </c>
      <c r="E127" s="28">
        <v>1567500</v>
      </c>
      <c r="F127" s="36"/>
      <c r="G127" s="37"/>
      <c r="H127" s="60"/>
      <c r="I127" s="31">
        <f>(D127/C127)+(G127/C127)</f>
        <v>0.25</v>
      </c>
      <c r="J127" s="61"/>
      <c r="K127" s="62"/>
    </row>
    <row r="128" spans="1:11" ht="31.5" x14ac:dyDescent="0.25">
      <c r="A128" s="25">
        <v>124</v>
      </c>
      <c r="B128" s="29" t="s">
        <v>94</v>
      </c>
      <c r="C128" s="28">
        <v>2510000</v>
      </c>
      <c r="D128" s="28">
        <v>627500</v>
      </c>
      <c r="E128" s="28">
        <v>1882500</v>
      </c>
      <c r="F128" s="36"/>
      <c r="G128" s="37"/>
      <c r="H128" s="60"/>
      <c r="I128" s="31">
        <f>(D128/C128)+(G128/C128)</f>
        <v>0.25</v>
      </c>
      <c r="J128" s="61"/>
      <c r="K128" s="62"/>
    </row>
    <row r="129" spans="1:11" ht="31.5" x14ac:dyDescent="0.25">
      <c r="A129" s="25">
        <v>125</v>
      </c>
      <c r="B129" s="29" t="s">
        <v>94</v>
      </c>
      <c r="C129" s="28">
        <v>1870000</v>
      </c>
      <c r="D129" s="28">
        <v>467500</v>
      </c>
      <c r="E129" s="28">
        <v>1402500</v>
      </c>
      <c r="F129" s="39"/>
      <c r="G129" s="40"/>
      <c r="H129" s="63"/>
      <c r="I129" s="31">
        <f>(D129/C129)+(G129/C129)</f>
        <v>0.25</v>
      </c>
      <c r="J129" s="61"/>
      <c r="K129" s="62"/>
    </row>
    <row r="130" spans="1:11" x14ac:dyDescent="0.25">
      <c r="A130" s="25">
        <v>126</v>
      </c>
      <c r="B130" s="29" t="s">
        <v>95</v>
      </c>
      <c r="C130" s="28">
        <v>625000</v>
      </c>
      <c r="D130" s="28">
        <v>62500</v>
      </c>
      <c r="E130" s="28">
        <v>562500</v>
      </c>
      <c r="F130" s="29"/>
      <c r="G130" s="28"/>
      <c r="H130" s="64" t="s">
        <v>50</v>
      </c>
      <c r="I130" s="31">
        <f>(D130/C130)+(G130/C130)</f>
        <v>0.1</v>
      </c>
      <c r="J130" s="61"/>
      <c r="K130" s="62"/>
    </row>
    <row r="131" spans="1:11" x14ac:dyDescent="0.25">
      <c r="A131" s="25">
        <v>127</v>
      </c>
      <c r="B131" s="29" t="s">
        <v>95</v>
      </c>
      <c r="C131" s="28">
        <v>1169000</v>
      </c>
      <c r="D131" s="28">
        <v>116900</v>
      </c>
      <c r="E131" s="28">
        <v>1052100</v>
      </c>
      <c r="F131" s="29"/>
      <c r="G131" s="28"/>
      <c r="H131" s="65"/>
      <c r="I131" s="31">
        <f>(D131/C131)+(G131/C131)</f>
        <v>0.1</v>
      </c>
      <c r="J131" s="61"/>
      <c r="K131" s="62"/>
    </row>
    <row r="132" spans="1:11" ht="15.75" customHeight="1" x14ac:dyDescent="0.25">
      <c r="A132" s="25">
        <v>128</v>
      </c>
      <c r="B132" s="29" t="s">
        <v>96</v>
      </c>
      <c r="C132" s="28">
        <v>730000</v>
      </c>
      <c r="D132" s="28">
        <v>73000</v>
      </c>
      <c r="E132" s="28">
        <v>657000</v>
      </c>
      <c r="F132" s="29"/>
      <c r="G132" s="28"/>
      <c r="H132" s="59" t="s">
        <v>51</v>
      </c>
      <c r="I132" s="31">
        <f>(D132/C132)+(G132/C132)</f>
        <v>0.1</v>
      </c>
      <c r="J132" s="61"/>
      <c r="K132" s="62"/>
    </row>
    <row r="133" spans="1:11" x14ac:dyDescent="0.25">
      <c r="A133" s="25">
        <v>129</v>
      </c>
      <c r="B133" s="29" t="s">
        <v>96</v>
      </c>
      <c r="C133" s="28">
        <v>890000</v>
      </c>
      <c r="D133" s="28">
        <v>89000</v>
      </c>
      <c r="E133" s="28">
        <v>801000</v>
      </c>
      <c r="F133" s="29"/>
      <c r="G133" s="28"/>
      <c r="H133" s="60"/>
      <c r="I133" s="31">
        <f>(D133/C133)+(G133/C133)</f>
        <v>0.1</v>
      </c>
      <c r="J133" s="61"/>
      <c r="K133" s="62"/>
    </row>
    <row r="134" spans="1:11" x14ac:dyDescent="0.25">
      <c r="A134" s="25">
        <v>130</v>
      </c>
      <c r="B134" s="29" t="s">
        <v>96</v>
      </c>
      <c r="C134" s="28">
        <v>1350000</v>
      </c>
      <c r="D134" s="28">
        <v>135000</v>
      </c>
      <c r="E134" s="28">
        <v>1215000</v>
      </c>
      <c r="F134" s="29"/>
      <c r="G134" s="28"/>
      <c r="H134" s="63"/>
      <c r="I134" s="31">
        <f>(D134/C134)+(G134/C134)</f>
        <v>0.1</v>
      </c>
      <c r="J134" s="55"/>
      <c r="K134" s="56"/>
    </row>
    <row r="135" spans="1:11" ht="31.5" customHeight="1" x14ac:dyDescent="0.25">
      <c r="A135" s="25">
        <v>131</v>
      </c>
      <c r="B135" s="29" t="s">
        <v>97</v>
      </c>
      <c r="C135" s="28">
        <v>1605000</v>
      </c>
      <c r="D135" s="28">
        <v>321000</v>
      </c>
      <c r="E135" s="28">
        <v>1284000</v>
      </c>
      <c r="F135" s="29"/>
      <c r="G135" s="28"/>
      <c r="H135" s="69" t="s">
        <v>52</v>
      </c>
      <c r="I135" s="31">
        <f>(D135/C135)+(G135/C135)</f>
        <v>0.2</v>
      </c>
      <c r="J135" s="52" t="s">
        <v>112</v>
      </c>
      <c r="K135" s="70"/>
    </row>
    <row r="136" spans="1:11" ht="31.5" x14ac:dyDescent="0.25">
      <c r="A136" s="25">
        <v>132</v>
      </c>
      <c r="B136" s="29" t="s">
        <v>97</v>
      </c>
      <c r="C136" s="28">
        <v>1707000</v>
      </c>
      <c r="D136" s="28">
        <v>341400</v>
      </c>
      <c r="E136" s="28">
        <v>1365600</v>
      </c>
      <c r="F136" s="29"/>
      <c r="G136" s="28"/>
      <c r="H136" s="69"/>
      <c r="I136" s="31">
        <f>(D136/C136)+(G136/C136)</f>
        <v>0.2</v>
      </c>
      <c r="J136" s="70"/>
      <c r="K136" s="70"/>
    </row>
    <row r="137" spans="1:11" ht="31.5" x14ac:dyDescent="0.25">
      <c r="A137" s="25">
        <v>133</v>
      </c>
      <c r="B137" s="29" t="s">
        <v>97</v>
      </c>
      <c r="C137" s="28">
        <v>1707000</v>
      </c>
      <c r="D137" s="28">
        <v>341400</v>
      </c>
      <c r="E137" s="28">
        <v>1365600</v>
      </c>
      <c r="F137" s="29"/>
      <c r="G137" s="28"/>
      <c r="H137" s="69"/>
      <c r="I137" s="31">
        <f>(D137/C137)+(G137/C137)</f>
        <v>0.2</v>
      </c>
      <c r="J137" s="70"/>
      <c r="K137" s="70"/>
    </row>
    <row r="138" spans="1:11" ht="31.5" x14ac:dyDescent="0.25">
      <c r="A138" s="25">
        <v>134</v>
      </c>
      <c r="B138" s="29" t="s">
        <v>97</v>
      </c>
      <c r="C138" s="28">
        <v>1707000</v>
      </c>
      <c r="D138" s="28">
        <v>341400</v>
      </c>
      <c r="E138" s="28">
        <v>1365600</v>
      </c>
      <c r="F138" s="29"/>
      <c r="G138" s="28"/>
      <c r="H138" s="69"/>
      <c r="I138" s="31">
        <f>(D138/C138)+(G138/C138)</f>
        <v>0.2</v>
      </c>
      <c r="J138" s="70"/>
      <c r="K138" s="70"/>
    </row>
    <row r="139" spans="1:11" ht="31.5" x14ac:dyDescent="0.25">
      <c r="A139" s="25">
        <v>135</v>
      </c>
      <c r="B139" s="29" t="s">
        <v>97</v>
      </c>
      <c r="C139" s="28">
        <v>1707000</v>
      </c>
      <c r="D139" s="28">
        <v>341400</v>
      </c>
      <c r="E139" s="28">
        <v>1365600</v>
      </c>
      <c r="F139" s="29"/>
      <c r="G139" s="28"/>
      <c r="H139" s="69"/>
      <c r="I139" s="31">
        <f>(D139/C139)+(G139/C139)</f>
        <v>0.2</v>
      </c>
      <c r="J139" s="70"/>
      <c r="K139" s="70"/>
    </row>
    <row r="140" spans="1:11" ht="33.75" customHeight="1" x14ac:dyDescent="0.25">
      <c r="A140" s="25">
        <v>136</v>
      </c>
      <c r="B140" s="29" t="s">
        <v>98</v>
      </c>
      <c r="C140" s="28">
        <v>235000</v>
      </c>
      <c r="D140" s="28">
        <v>30000</v>
      </c>
      <c r="E140" s="28">
        <v>205000</v>
      </c>
      <c r="F140" s="29"/>
      <c r="G140" s="28"/>
      <c r="H140" s="26" t="s">
        <v>53</v>
      </c>
      <c r="I140" s="31">
        <f>(D140/C140)+(G140/C140)</f>
        <v>0.1276595744680851</v>
      </c>
      <c r="J140" s="52" t="s">
        <v>115</v>
      </c>
      <c r="K140" s="52"/>
    </row>
    <row r="141" spans="1:11" ht="53.25" customHeight="1" x14ac:dyDescent="0.25">
      <c r="A141" s="25">
        <v>137</v>
      </c>
      <c r="B141" s="29" t="s">
        <v>99</v>
      </c>
      <c r="C141" s="28">
        <v>195000</v>
      </c>
      <c r="D141" s="28">
        <v>20000</v>
      </c>
      <c r="E141" s="28">
        <v>175000</v>
      </c>
      <c r="F141" s="29"/>
      <c r="G141" s="28"/>
      <c r="H141" s="26" t="s">
        <v>54</v>
      </c>
      <c r="I141" s="31">
        <f>(D141/C141)+(G141/C141)</f>
        <v>0.10256410256410256</v>
      </c>
      <c r="J141" s="52"/>
      <c r="K141" s="52"/>
    </row>
    <row r="142" spans="1:11" ht="31.5" customHeight="1" x14ac:dyDescent="0.25">
      <c r="A142" s="25">
        <v>138</v>
      </c>
      <c r="B142" s="29" t="s">
        <v>100</v>
      </c>
      <c r="C142" s="28">
        <v>295000</v>
      </c>
      <c r="D142" s="28"/>
      <c r="E142" s="28"/>
      <c r="F142" s="42" t="s">
        <v>110</v>
      </c>
      <c r="G142" s="43">
        <v>35000</v>
      </c>
      <c r="H142" s="69" t="s">
        <v>55</v>
      </c>
      <c r="I142" s="44">
        <f>(D142/C142)+(G142/C142)</f>
        <v>0.11864406779661017</v>
      </c>
      <c r="J142" s="52"/>
      <c r="K142" s="52"/>
    </row>
    <row r="143" spans="1:11" x14ac:dyDescent="0.25">
      <c r="A143" s="25">
        <v>139</v>
      </c>
      <c r="B143" s="29" t="s">
        <v>100</v>
      </c>
      <c r="C143" s="28">
        <v>244000</v>
      </c>
      <c r="D143" s="28"/>
      <c r="E143" s="28"/>
      <c r="F143" s="42"/>
      <c r="G143" s="43"/>
      <c r="H143" s="69"/>
      <c r="I143" s="44"/>
      <c r="J143" s="52"/>
      <c r="K143" s="52"/>
    </row>
    <row r="144" spans="1:11" x14ac:dyDescent="0.25">
      <c r="A144" s="25">
        <v>140</v>
      </c>
      <c r="B144" s="29" t="s">
        <v>100</v>
      </c>
      <c r="C144" s="28">
        <v>330000</v>
      </c>
      <c r="D144" s="28"/>
      <c r="E144" s="28"/>
      <c r="F144" s="42"/>
      <c r="G144" s="43"/>
      <c r="H144" s="69"/>
      <c r="I144" s="44"/>
      <c r="J144" s="52"/>
      <c r="K144" s="52"/>
    </row>
    <row r="145" spans="1:11" x14ac:dyDescent="0.25">
      <c r="A145" s="25">
        <v>141</v>
      </c>
      <c r="B145" s="29" t="s">
        <v>100</v>
      </c>
      <c r="C145" s="28">
        <v>279000</v>
      </c>
      <c r="D145" s="28"/>
      <c r="E145" s="28"/>
      <c r="F145" s="42"/>
      <c r="G145" s="43"/>
      <c r="H145" s="69"/>
      <c r="I145" s="44"/>
      <c r="J145" s="52"/>
      <c r="K145" s="52"/>
    </row>
    <row r="146" spans="1:11" x14ac:dyDescent="0.25">
      <c r="A146" s="25">
        <v>142</v>
      </c>
      <c r="B146" s="29" t="s">
        <v>100</v>
      </c>
      <c r="C146" s="28">
        <v>210000</v>
      </c>
      <c r="D146" s="28"/>
      <c r="E146" s="28"/>
      <c r="F146" s="42"/>
      <c r="G146" s="43"/>
      <c r="H146" s="69"/>
      <c r="I146" s="44"/>
      <c r="J146" s="52"/>
      <c r="K146" s="52"/>
    </row>
    <row r="147" spans="1:11" x14ac:dyDescent="0.25">
      <c r="A147" s="25">
        <v>143</v>
      </c>
      <c r="B147" s="29" t="s">
        <v>100</v>
      </c>
      <c r="C147" s="28">
        <v>175000</v>
      </c>
      <c r="D147" s="28"/>
      <c r="E147" s="28"/>
      <c r="F147" s="42"/>
      <c r="G147" s="43"/>
      <c r="H147" s="69"/>
      <c r="I147" s="44"/>
      <c r="J147" s="52"/>
      <c r="K147" s="52"/>
    </row>
    <row r="148" spans="1:11" ht="31.5" customHeight="1" x14ac:dyDescent="0.25">
      <c r="A148" s="25">
        <v>144</v>
      </c>
      <c r="B148" s="29" t="s">
        <v>101</v>
      </c>
      <c r="C148" s="28">
        <v>59000</v>
      </c>
      <c r="D148" s="28"/>
      <c r="E148" s="28"/>
      <c r="F148" s="42" t="s">
        <v>111</v>
      </c>
      <c r="G148" s="43">
        <v>15000</v>
      </c>
      <c r="H148" s="69" t="s">
        <v>56</v>
      </c>
      <c r="I148" s="44">
        <f>(D148/C148)+(G148/C148)</f>
        <v>0.25423728813559321</v>
      </c>
      <c r="J148" s="52"/>
      <c r="K148" s="52"/>
    </row>
    <row r="149" spans="1:11" x14ac:dyDescent="0.25">
      <c r="A149" s="25">
        <v>145</v>
      </c>
      <c r="B149" s="29" t="s">
        <v>101</v>
      </c>
      <c r="C149" s="28">
        <v>69000</v>
      </c>
      <c r="D149" s="28"/>
      <c r="E149" s="28"/>
      <c r="F149" s="42"/>
      <c r="G149" s="43"/>
      <c r="H149" s="69"/>
      <c r="I149" s="44"/>
      <c r="J149" s="52"/>
      <c r="K149" s="52"/>
    </row>
    <row r="150" spans="1:11" x14ac:dyDescent="0.25">
      <c r="A150" s="25">
        <v>146</v>
      </c>
      <c r="B150" s="29" t="s">
        <v>101</v>
      </c>
      <c r="C150" s="28">
        <v>138000</v>
      </c>
      <c r="D150" s="28"/>
      <c r="E150" s="28"/>
      <c r="F150" s="42"/>
      <c r="G150" s="43"/>
      <c r="H150" s="69"/>
      <c r="I150" s="44"/>
      <c r="J150" s="52"/>
      <c r="K150" s="52"/>
    </row>
    <row r="151" spans="1:11" x14ac:dyDescent="0.25">
      <c r="A151" s="25">
        <v>147</v>
      </c>
      <c r="B151" s="29" t="s">
        <v>101</v>
      </c>
      <c r="C151" s="28">
        <v>148000</v>
      </c>
      <c r="D151" s="28"/>
      <c r="E151" s="28"/>
      <c r="F151" s="42"/>
      <c r="G151" s="43"/>
      <c r="H151" s="69"/>
      <c r="I151" s="44"/>
      <c r="J151" s="52"/>
      <c r="K151" s="52"/>
    </row>
    <row r="152" spans="1:11" x14ac:dyDescent="0.25">
      <c r="A152" s="25">
        <v>148</v>
      </c>
      <c r="B152" s="29" t="s">
        <v>101</v>
      </c>
      <c r="C152" s="28">
        <v>169000</v>
      </c>
      <c r="D152" s="28"/>
      <c r="E152" s="28"/>
      <c r="F152" s="42"/>
      <c r="G152" s="43"/>
      <c r="H152" s="69"/>
      <c r="I152" s="44"/>
      <c r="J152" s="52"/>
      <c r="K152" s="52"/>
    </row>
    <row r="153" spans="1:11" x14ac:dyDescent="0.25">
      <c r="A153" s="45"/>
      <c r="B153" s="45"/>
      <c r="C153" s="45"/>
      <c r="D153" s="45"/>
      <c r="E153" s="45"/>
      <c r="F153" s="45"/>
      <c r="G153" s="46"/>
      <c r="H153" s="26"/>
      <c r="I153" s="45"/>
      <c r="J153" s="47"/>
      <c r="K153" s="47"/>
    </row>
    <row r="154" spans="1:11" x14ac:dyDescent="0.25">
      <c r="A154" s="45"/>
      <c r="B154" s="45"/>
      <c r="C154" s="45"/>
      <c r="D154" s="45"/>
      <c r="E154" s="45"/>
      <c r="F154" s="45"/>
      <c r="G154" s="46"/>
      <c r="H154" s="26"/>
      <c r="I154" s="45"/>
      <c r="J154" s="47"/>
      <c r="K154" s="47"/>
    </row>
    <row r="155" spans="1:11" x14ac:dyDescent="0.25">
      <c r="A155" s="48"/>
      <c r="B155" s="48"/>
      <c r="C155" s="48"/>
      <c r="D155" s="48"/>
      <c r="E155" s="48"/>
      <c r="F155" s="48"/>
      <c r="G155" s="49"/>
      <c r="H155" s="50"/>
      <c r="I155" s="48"/>
      <c r="J155" s="51"/>
      <c r="K155" s="51"/>
    </row>
    <row r="156" spans="1:11" x14ac:dyDescent="0.25">
      <c r="A156" s="48"/>
      <c r="B156" s="48"/>
      <c r="C156" s="48"/>
      <c r="D156" s="48"/>
      <c r="E156" s="48"/>
      <c r="F156" s="48"/>
      <c r="G156" s="49"/>
      <c r="H156" s="50"/>
      <c r="I156" s="48"/>
      <c r="J156" s="51"/>
      <c r="K156" s="51"/>
    </row>
    <row r="157" spans="1:11" x14ac:dyDescent="0.25">
      <c r="C157" s="1"/>
      <c r="D157" s="1"/>
      <c r="E157" s="1"/>
      <c r="G157" s="2"/>
      <c r="H157" s="10"/>
      <c r="J157" s="11"/>
      <c r="K157" s="11"/>
    </row>
    <row r="158" spans="1:11" x14ac:dyDescent="0.25">
      <c r="C158" s="1"/>
      <c r="D158" s="1"/>
      <c r="E158" s="1"/>
      <c r="G158" s="2"/>
      <c r="H158" s="10"/>
      <c r="J158" s="11"/>
      <c r="K158" s="11"/>
    </row>
    <row r="159" spans="1:11" x14ac:dyDescent="0.25">
      <c r="C159" s="1"/>
      <c r="D159" s="1"/>
      <c r="E159" s="1"/>
      <c r="G159" s="2"/>
      <c r="H159" s="10"/>
      <c r="J159" s="11"/>
      <c r="K159" s="11"/>
    </row>
    <row r="160" spans="1:11" x14ac:dyDescent="0.25">
      <c r="C160" s="1"/>
      <c r="D160" s="1"/>
      <c r="E160" s="1"/>
      <c r="G160" s="2"/>
      <c r="H160" s="10"/>
      <c r="J160" s="11"/>
      <c r="K160" s="11"/>
    </row>
    <row r="161" spans="3:11" x14ac:dyDescent="0.25">
      <c r="C161" s="1"/>
      <c r="D161" s="1"/>
      <c r="E161" s="1"/>
      <c r="G161" s="2"/>
      <c r="H161" s="10"/>
      <c r="J161" s="11"/>
      <c r="K161" s="11"/>
    </row>
    <row r="162" spans="3:11" x14ac:dyDescent="0.25">
      <c r="C162" s="1"/>
      <c r="D162" s="1"/>
      <c r="E162" s="1"/>
      <c r="G162" s="2"/>
      <c r="H162" s="10"/>
      <c r="J162" s="11"/>
      <c r="K162" s="11"/>
    </row>
    <row r="163" spans="3:11" x14ac:dyDescent="0.25">
      <c r="C163" s="1"/>
      <c r="D163" s="1"/>
      <c r="E163" s="1"/>
      <c r="G163" s="2"/>
      <c r="H163" s="10"/>
      <c r="J163" s="11"/>
      <c r="K163" s="11"/>
    </row>
    <row r="164" spans="3:11" x14ac:dyDescent="0.25">
      <c r="C164" s="1"/>
      <c r="D164" s="1"/>
      <c r="E164" s="1"/>
      <c r="G164" s="2"/>
      <c r="H164" s="10"/>
      <c r="J164" s="11"/>
      <c r="K164" s="11"/>
    </row>
    <row r="165" spans="3:11" x14ac:dyDescent="0.25">
      <c r="C165" s="1"/>
      <c r="D165" s="1"/>
      <c r="E165" s="1"/>
      <c r="G165" s="2"/>
      <c r="H165" s="10"/>
      <c r="J165" s="11"/>
      <c r="K165" s="11"/>
    </row>
    <row r="166" spans="3:11" x14ac:dyDescent="0.25">
      <c r="C166" s="1"/>
      <c r="D166" s="1"/>
      <c r="E166" s="1"/>
      <c r="G166" s="2"/>
      <c r="H166" s="10"/>
      <c r="J166" s="11"/>
      <c r="K166" s="11"/>
    </row>
    <row r="167" spans="3:11" x14ac:dyDescent="0.25">
      <c r="C167" s="1"/>
      <c r="D167" s="1"/>
      <c r="E167" s="1"/>
      <c r="G167" s="2"/>
      <c r="H167" s="10"/>
      <c r="J167" s="11"/>
      <c r="K167" s="11"/>
    </row>
    <row r="168" spans="3:11" x14ac:dyDescent="0.25">
      <c r="C168" s="1"/>
      <c r="D168" s="1"/>
      <c r="E168" s="1"/>
      <c r="G168" s="2"/>
      <c r="H168" s="10"/>
      <c r="J168" s="11"/>
      <c r="K168" s="11"/>
    </row>
    <row r="169" spans="3:11" x14ac:dyDescent="0.25">
      <c r="C169" s="1"/>
      <c r="D169" s="1"/>
      <c r="E169" s="1"/>
      <c r="G169" s="2"/>
      <c r="H169" s="10"/>
      <c r="J169" s="11"/>
      <c r="K169" s="11"/>
    </row>
    <row r="170" spans="3:11" x14ac:dyDescent="0.25">
      <c r="C170" s="1"/>
      <c r="D170" s="1"/>
      <c r="E170" s="1"/>
      <c r="G170" s="2"/>
      <c r="H170" s="10"/>
      <c r="J170" s="11"/>
      <c r="K170" s="11"/>
    </row>
    <row r="171" spans="3:11" x14ac:dyDescent="0.25">
      <c r="C171" s="1"/>
      <c r="D171" s="1"/>
      <c r="E171" s="1">
        <v>0</v>
      </c>
      <c r="G171" s="2"/>
      <c r="H171" s="10"/>
      <c r="J171" s="11"/>
      <c r="K171" s="11"/>
    </row>
    <row r="172" spans="3:11" x14ac:dyDescent="0.25">
      <c r="C172" s="1"/>
      <c r="D172" s="1"/>
      <c r="E172" s="1"/>
      <c r="G172" s="2"/>
      <c r="H172" s="10"/>
      <c r="J172" s="11"/>
      <c r="K172" s="11"/>
    </row>
    <row r="173" spans="3:11" x14ac:dyDescent="0.25">
      <c r="C173" s="1"/>
      <c r="D173" s="1"/>
      <c r="E173" s="1"/>
      <c r="G173" s="2"/>
      <c r="H173" s="10"/>
      <c r="J173" s="11"/>
      <c r="K173" s="11"/>
    </row>
    <row r="174" spans="3:11" x14ac:dyDescent="0.25">
      <c r="C174" s="1"/>
      <c r="D174" s="1"/>
      <c r="E174" s="1"/>
      <c r="G174" s="2"/>
      <c r="H174" s="10"/>
      <c r="J174" s="11"/>
      <c r="K174" s="11"/>
    </row>
    <row r="175" spans="3:11" x14ac:dyDescent="0.25">
      <c r="C175" s="1"/>
      <c r="D175" s="1"/>
      <c r="E175" s="1"/>
      <c r="G175" s="2"/>
      <c r="H175" s="10"/>
      <c r="J175" s="11"/>
      <c r="K175" s="11"/>
    </row>
    <row r="176" spans="3:11" x14ac:dyDescent="0.25">
      <c r="C176" s="1"/>
      <c r="D176" s="1"/>
      <c r="E176" s="1"/>
      <c r="G176" s="2"/>
      <c r="H176" s="10"/>
      <c r="J176" s="11"/>
      <c r="K176" s="11"/>
    </row>
    <row r="177" spans="3:11" x14ac:dyDescent="0.25">
      <c r="C177" s="1"/>
      <c r="D177" s="1"/>
      <c r="E177" s="1"/>
      <c r="G177" s="2"/>
      <c r="H177" s="10"/>
      <c r="J177" s="11"/>
      <c r="K177" s="11"/>
    </row>
    <row r="178" spans="3:11" x14ac:dyDescent="0.25">
      <c r="C178" s="1"/>
      <c r="D178" s="1"/>
      <c r="E178" s="1"/>
      <c r="G178" s="2"/>
      <c r="H178" s="10"/>
      <c r="J178" s="11"/>
      <c r="K178" s="11"/>
    </row>
    <row r="179" spans="3:11" x14ac:dyDescent="0.25">
      <c r="C179" s="1"/>
      <c r="D179" s="1"/>
      <c r="E179" s="1"/>
      <c r="G179" s="2"/>
      <c r="H179" s="10"/>
      <c r="J179" s="11"/>
      <c r="K179" s="11"/>
    </row>
    <row r="180" spans="3:11" x14ac:dyDescent="0.25">
      <c r="C180" s="1"/>
      <c r="D180" s="1"/>
      <c r="E180" s="1"/>
      <c r="G180" s="2"/>
      <c r="H180" s="10"/>
      <c r="J180" s="11"/>
      <c r="K180" s="11"/>
    </row>
    <row r="181" spans="3:11" x14ac:dyDescent="0.25">
      <c r="C181" s="1"/>
      <c r="D181" s="1"/>
      <c r="E181" s="1"/>
      <c r="G181" s="2"/>
      <c r="H181" s="10"/>
      <c r="J181" s="11"/>
      <c r="K181" s="11"/>
    </row>
    <row r="182" spans="3:11" x14ac:dyDescent="0.25">
      <c r="C182" s="1"/>
      <c r="D182" s="1"/>
      <c r="E182" s="1"/>
      <c r="G182" s="2"/>
      <c r="H182" s="10"/>
      <c r="J182" s="11"/>
      <c r="K182" s="11"/>
    </row>
    <row r="183" spans="3:11" x14ac:dyDescent="0.25">
      <c r="C183" s="1"/>
      <c r="D183" s="1"/>
      <c r="E183" s="1"/>
      <c r="G183" s="2"/>
      <c r="H183" s="10"/>
      <c r="J183" s="11"/>
      <c r="K183" s="11"/>
    </row>
    <row r="184" spans="3:11" x14ac:dyDescent="0.25">
      <c r="C184" s="1"/>
      <c r="D184" s="1"/>
      <c r="E184" s="1"/>
      <c r="G184" s="2"/>
      <c r="H184" s="10"/>
      <c r="J184" s="11"/>
      <c r="K184" s="11"/>
    </row>
    <row r="185" spans="3:11" x14ac:dyDescent="0.25">
      <c r="C185" s="1"/>
      <c r="D185" s="1"/>
      <c r="E185" s="1"/>
      <c r="G185" s="2"/>
      <c r="H185" s="10"/>
      <c r="J185" s="11"/>
      <c r="K185" s="11"/>
    </row>
    <row r="186" spans="3:11" x14ac:dyDescent="0.25">
      <c r="C186" s="1"/>
      <c r="D186" s="1"/>
      <c r="E186" s="1"/>
      <c r="G186" s="2"/>
      <c r="H186" s="10"/>
      <c r="J186" s="11"/>
      <c r="K186" s="11"/>
    </row>
    <row r="187" spans="3:11" x14ac:dyDescent="0.25">
      <c r="C187" s="1"/>
      <c r="D187" s="1"/>
      <c r="E187" s="1"/>
      <c r="G187" s="2"/>
      <c r="H187" s="10"/>
      <c r="J187" s="11"/>
      <c r="K187" s="11"/>
    </row>
    <row r="188" spans="3:11" x14ac:dyDescent="0.25">
      <c r="C188" s="1"/>
      <c r="D188" s="1"/>
      <c r="E188" s="1"/>
      <c r="G188" s="2"/>
      <c r="H188" s="10"/>
      <c r="J188" s="11"/>
      <c r="K188" s="11"/>
    </row>
    <row r="189" spans="3:11" x14ac:dyDescent="0.25">
      <c r="C189" s="1"/>
      <c r="D189" s="1"/>
      <c r="E189" s="1"/>
      <c r="G189" s="2"/>
      <c r="H189" s="10"/>
      <c r="J189" s="11"/>
      <c r="K189" s="11"/>
    </row>
    <row r="190" spans="3:11" x14ac:dyDescent="0.25">
      <c r="C190" s="1"/>
      <c r="D190" s="1"/>
      <c r="E190" s="1"/>
      <c r="G190" s="2"/>
      <c r="H190" s="10"/>
      <c r="J190" s="11"/>
      <c r="K190" s="11"/>
    </row>
    <row r="191" spans="3:11" x14ac:dyDescent="0.25">
      <c r="C191" s="1"/>
      <c r="D191" s="1"/>
      <c r="E191" s="1"/>
      <c r="G191" s="2"/>
      <c r="H191" s="10"/>
      <c r="J191" s="11"/>
      <c r="K191" s="11"/>
    </row>
    <row r="192" spans="3:11" x14ac:dyDescent="0.25">
      <c r="C192" s="1"/>
      <c r="D192" s="1"/>
      <c r="E192" s="1"/>
      <c r="G192" s="2"/>
      <c r="H192" s="10"/>
      <c r="J192" s="11"/>
      <c r="K192" s="11"/>
    </row>
    <row r="193" spans="3:7" x14ac:dyDescent="0.25">
      <c r="C193" s="1"/>
      <c r="D193" s="1"/>
      <c r="E193" s="1"/>
      <c r="G193" s="2"/>
    </row>
    <row r="194" spans="3:7" x14ac:dyDescent="0.25">
      <c r="C194" s="1"/>
      <c r="D194" s="1"/>
      <c r="E194" s="1"/>
      <c r="G194" s="2"/>
    </row>
    <row r="195" spans="3:7" x14ac:dyDescent="0.25">
      <c r="C195" s="1"/>
      <c r="D195" s="1"/>
      <c r="E195" s="1"/>
      <c r="G195" s="2"/>
    </row>
    <row r="196" spans="3:7" x14ac:dyDescent="0.25">
      <c r="C196" s="1"/>
      <c r="D196" s="1"/>
      <c r="E196" s="1"/>
      <c r="G196" s="2"/>
    </row>
    <row r="197" spans="3:7" x14ac:dyDescent="0.25">
      <c r="C197" s="1"/>
      <c r="D197" s="1"/>
      <c r="E197" s="1"/>
      <c r="G197" s="2"/>
    </row>
    <row r="198" spans="3:7" x14ac:dyDescent="0.25">
      <c r="C198" s="1"/>
      <c r="D198" s="1"/>
      <c r="E198" s="1"/>
      <c r="G198" s="2"/>
    </row>
    <row r="199" spans="3:7" x14ac:dyDescent="0.25">
      <c r="C199" s="1"/>
      <c r="D199" s="1"/>
      <c r="E199" s="1"/>
      <c r="G199" s="2"/>
    </row>
    <row r="200" spans="3:7" x14ac:dyDescent="0.25">
      <c r="C200" s="1"/>
      <c r="D200" s="1"/>
      <c r="E200" s="1"/>
      <c r="G200" s="2"/>
    </row>
    <row r="201" spans="3:7" x14ac:dyDescent="0.25">
      <c r="C201" s="1"/>
      <c r="D201" s="1"/>
      <c r="E201" s="1"/>
      <c r="G201" s="2"/>
    </row>
    <row r="202" spans="3:7" x14ac:dyDescent="0.25">
      <c r="C202" s="1"/>
      <c r="D202" s="1"/>
      <c r="E202" s="1"/>
      <c r="G202" s="2"/>
    </row>
    <row r="203" spans="3:7" x14ac:dyDescent="0.25">
      <c r="C203" s="1"/>
      <c r="D203" s="1"/>
      <c r="E203" s="1"/>
      <c r="G203" s="2"/>
    </row>
    <row r="204" spans="3:7" x14ac:dyDescent="0.25">
      <c r="C204" s="1"/>
      <c r="D204" s="1"/>
      <c r="E204" s="1"/>
      <c r="G204" s="2"/>
    </row>
    <row r="205" spans="3:7" x14ac:dyDescent="0.25">
      <c r="C205" s="1"/>
      <c r="D205" s="1"/>
      <c r="E205" s="1"/>
      <c r="G205" s="2"/>
    </row>
    <row r="206" spans="3:7" x14ac:dyDescent="0.25">
      <c r="C206" s="1"/>
      <c r="D206" s="1"/>
      <c r="E206" s="1"/>
      <c r="G206" s="2"/>
    </row>
    <row r="207" spans="3:7" x14ac:dyDescent="0.25">
      <c r="C207" s="1"/>
      <c r="D207" s="1"/>
      <c r="E207" s="1"/>
      <c r="G207" s="2"/>
    </row>
    <row r="208" spans="3:7" x14ac:dyDescent="0.25">
      <c r="C208" s="1"/>
      <c r="D208" s="1"/>
      <c r="E208" s="1"/>
      <c r="G208" s="2"/>
    </row>
    <row r="209" spans="3:7" x14ac:dyDescent="0.25">
      <c r="C209" s="1"/>
      <c r="D209" s="1"/>
      <c r="E209" s="1"/>
      <c r="G209" s="2"/>
    </row>
    <row r="210" spans="3:7" x14ac:dyDescent="0.25">
      <c r="C210" s="1"/>
      <c r="D210" s="1"/>
      <c r="E210" s="1"/>
      <c r="G210" s="2"/>
    </row>
    <row r="211" spans="3:7" x14ac:dyDescent="0.25">
      <c r="C211" s="1"/>
      <c r="D211" s="1"/>
      <c r="E211" s="1"/>
      <c r="G211" s="2"/>
    </row>
    <row r="212" spans="3:7" x14ac:dyDescent="0.25">
      <c r="C212" s="1"/>
      <c r="D212" s="1"/>
      <c r="E212" s="1"/>
      <c r="G212" s="2"/>
    </row>
    <row r="213" spans="3:7" x14ac:dyDescent="0.25">
      <c r="C213" s="1"/>
      <c r="D213" s="1"/>
      <c r="E213" s="1"/>
      <c r="G213" s="2"/>
    </row>
    <row r="214" spans="3:7" x14ac:dyDescent="0.25">
      <c r="C214" s="1"/>
      <c r="D214" s="1"/>
      <c r="E214" s="1"/>
      <c r="G214" s="2"/>
    </row>
    <row r="215" spans="3:7" x14ac:dyDescent="0.25">
      <c r="C215" s="1"/>
      <c r="D215" s="1"/>
      <c r="E215" s="1"/>
      <c r="G215" s="2"/>
    </row>
    <row r="216" spans="3:7" x14ac:dyDescent="0.25">
      <c r="C216" s="1"/>
      <c r="D216" s="1"/>
      <c r="E216" s="1"/>
      <c r="G216" s="2"/>
    </row>
    <row r="217" spans="3:7" x14ac:dyDescent="0.25">
      <c r="C217" s="1"/>
      <c r="D217" s="1"/>
      <c r="E217" s="1"/>
      <c r="G217" s="2"/>
    </row>
    <row r="218" spans="3:7" x14ac:dyDescent="0.25">
      <c r="C218" s="1"/>
      <c r="D218" s="1"/>
      <c r="E218" s="1"/>
      <c r="G218" s="2"/>
    </row>
    <row r="219" spans="3:7" x14ac:dyDescent="0.25">
      <c r="C219" s="1"/>
      <c r="D219" s="1"/>
      <c r="E219" s="1"/>
      <c r="G219" s="2"/>
    </row>
    <row r="220" spans="3:7" x14ac:dyDescent="0.25">
      <c r="C220" s="1"/>
      <c r="D220" s="1"/>
      <c r="E220" s="1"/>
      <c r="G220" s="2"/>
    </row>
    <row r="221" spans="3:7" x14ac:dyDescent="0.25">
      <c r="C221" s="1"/>
      <c r="D221" s="1"/>
      <c r="E221" s="1"/>
      <c r="G221" s="2"/>
    </row>
    <row r="222" spans="3:7" x14ac:dyDescent="0.25">
      <c r="C222" s="1"/>
      <c r="D222" s="1"/>
      <c r="E222" s="1"/>
      <c r="G222" s="2"/>
    </row>
    <row r="223" spans="3:7" x14ac:dyDescent="0.25">
      <c r="C223" s="1"/>
      <c r="D223" s="1"/>
      <c r="E223" s="1"/>
      <c r="G223" s="2"/>
    </row>
    <row r="224" spans="3:7" x14ac:dyDescent="0.25">
      <c r="C224" s="1"/>
      <c r="D224" s="1"/>
      <c r="E224" s="1"/>
      <c r="G224" s="2"/>
    </row>
    <row r="225" spans="3:7" x14ac:dyDescent="0.25">
      <c r="C225" s="1"/>
      <c r="D225" s="1"/>
      <c r="E225" s="1"/>
      <c r="G225" s="2"/>
    </row>
    <row r="226" spans="3:7" x14ac:dyDescent="0.25">
      <c r="C226" s="1"/>
      <c r="D226" s="1"/>
      <c r="E226" s="1"/>
      <c r="G226" s="2"/>
    </row>
    <row r="227" spans="3:7" x14ac:dyDescent="0.25">
      <c r="C227" s="1"/>
      <c r="D227" s="1"/>
      <c r="E227" s="1"/>
      <c r="G227" s="2"/>
    </row>
    <row r="228" spans="3:7" x14ac:dyDescent="0.25">
      <c r="C228" s="1"/>
      <c r="D228" s="1"/>
      <c r="E228" s="1"/>
      <c r="G228" s="2"/>
    </row>
    <row r="229" spans="3:7" x14ac:dyDescent="0.25">
      <c r="C229" s="1"/>
      <c r="D229" s="1"/>
      <c r="E229" s="1"/>
      <c r="G229" s="2"/>
    </row>
    <row r="230" spans="3:7" x14ac:dyDescent="0.25">
      <c r="C230" s="1"/>
      <c r="D230" s="1"/>
      <c r="E230" s="1"/>
      <c r="G230" s="2"/>
    </row>
    <row r="231" spans="3:7" x14ac:dyDescent="0.25">
      <c r="C231" s="1"/>
      <c r="D231" s="1"/>
      <c r="E231" s="1"/>
      <c r="G231" s="2"/>
    </row>
    <row r="232" spans="3:7" x14ac:dyDescent="0.25">
      <c r="C232" s="1"/>
      <c r="D232" s="1"/>
      <c r="E232" s="1"/>
      <c r="G232" s="2"/>
    </row>
    <row r="233" spans="3:7" x14ac:dyDescent="0.25">
      <c r="C233" s="1"/>
      <c r="D233" s="1"/>
      <c r="E233" s="1"/>
      <c r="G233" s="2"/>
    </row>
    <row r="234" spans="3:7" x14ac:dyDescent="0.25">
      <c r="C234" s="1"/>
      <c r="D234" s="1"/>
      <c r="E234" s="1"/>
      <c r="G234" s="2"/>
    </row>
    <row r="235" spans="3:7" x14ac:dyDescent="0.25">
      <c r="C235" s="1"/>
      <c r="D235" s="1"/>
      <c r="E235" s="1"/>
      <c r="G235" s="2"/>
    </row>
    <row r="236" spans="3:7" x14ac:dyDescent="0.25">
      <c r="C236" s="1"/>
      <c r="D236" s="1"/>
      <c r="E236" s="1"/>
      <c r="G236" s="2"/>
    </row>
    <row r="237" spans="3:7" x14ac:dyDescent="0.25">
      <c r="C237" s="1"/>
      <c r="D237" s="1"/>
      <c r="E237" s="1"/>
      <c r="G237" s="2"/>
    </row>
    <row r="238" spans="3:7" x14ac:dyDescent="0.25">
      <c r="C238" s="1"/>
      <c r="D238" s="1"/>
      <c r="E238" s="1"/>
      <c r="G238" s="2"/>
    </row>
    <row r="239" spans="3:7" x14ac:dyDescent="0.25">
      <c r="C239" s="1"/>
      <c r="D239" s="1"/>
      <c r="E239" s="1"/>
      <c r="G239" s="2"/>
    </row>
    <row r="240" spans="3:7" x14ac:dyDescent="0.25">
      <c r="C240" s="1"/>
      <c r="D240" s="1"/>
      <c r="E240" s="1"/>
      <c r="G240" s="2"/>
    </row>
    <row r="241" spans="3:7" x14ac:dyDescent="0.25">
      <c r="C241" s="1"/>
      <c r="D241" s="1"/>
      <c r="E241" s="1"/>
      <c r="G241" s="2"/>
    </row>
    <row r="242" spans="3:7" x14ac:dyDescent="0.25">
      <c r="C242" s="1"/>
      <c r="D242" s="1"/>
      <c r="E242" s="1"/>
      <c r="G242" s="2"/>
    </row>
    <row r="243" spans="3:7" x14ac:dyDescent="0.25">
      <c r="C243" s="1"/>
      <c r="D243" s="1"/>
      <c r="E243" s="1"/>
      <c r="G243" s="2"/>
    </row>
    <row r="244" spans="3:7" x14ac:dyDescent="0.25">
      <c r="C244" s="1"/>
      <c r="D244" s="1"/>
      <c r="E244" s="1"/>
      <c r="G244" s="2"/>
    </row>
    <row r="245" spans="3:7" x14ac:dyDescent="0.25">
      <c r="C245" s="1"/>
      <c r="D245" s="1"/>
      <c r="E245" s="1"/>
      <c r="G245" s="2"/>
    </row>
    <row r="246" spans="3:7" x14ac:dyDescent="0.25">
      <c r="C246" s="1"/>
      <c r="D246" s="1"/>
      <c r="E246" s="1"/>
      <c r="G246" s="2"/>
    </row>
    <row r="247" spans="3:7" x14ac:dyDescent="0.25">
      <c r="C247" s="1"/>
      <c r="D247" s="1"/>
      <c r="E247" s="1"/>
      <c r="G247" s="2"/>
    </row>
    <row r="248" spans="3:7" x14ac:dyDescent="0.25">
      <c r="C248" s="1"/>
      <c r="D248" s="1"/>
      <c r="E248" s="1"/>
      <c r="G248" s="2"/>
    </row>
    <row r="249" spans="3:7" x14ac:dyDescent="0.25">
      <c r="C249" s="1"/>
      <c r="D249" s="1"/>
      <c r="E249" s="1"/>
      <c r="G249" s="2"/>
    </row>
    <row r="250" spans="3:7" x14ac:dyDescent="0.25">
      <c r="C250" s="1"/>
      <c r="D250" s="1"/>
      <c r="E250" s="1"/>
      <c r="G250" s="2"/>
    </row>
    <row r="251" spans="3:7" x14ac:dyDescent="0.25">
      <c r="C251" s="1"/>
      <c r="D251" s="1"/>
      <c r="E251" s="1"/>
      <c r="G251" s="2"/>
    </row>
    <row r="252" spans="3:7" x14ac:dyDescent="0.25">
      <c r="C252" s="1"/>
      <c r="D252" s="1"/>
      <c r="E252" s="1"/>
      <c r="G252" s="2"/>
    </row>
    <row r="253" spans="3:7" x14ac:dyDescent="0.25">
      <c r="C253" s="1"/>
      <c r="D253" s="1"/>
      <c r="E253" s="1"/>
      <c r="G253" s="2"/>
    </row>
    <row r="254" spans="3:7" x14ac:dyDescent="0.25">
      <c r="C254" s="1"/>
      <c r="D254" s="1"/>
      <c r="E254" s="1"/>
      <c r="G254" s="2"/>
    </row>
    <row r="255" spans="3:7" x14ac:dyDescent="0.25">
      <c r="C255" s="1"/>
      <c r="D255" s="1"/>
      <c r="E255" s="1"/>
      <c r="G255" s="2"/>
    </row>
    <row r="256" spans="3:7" x14ac:dyDescent="0.25">
      <c r="C256" s="1"/>
      <c r="D256" s="1"/>
      <c r="E256" s="1"/>
      <c r="G256" s="2"/>
    </row>
    <row r="257" spans="3:7" x14ac:dyDescent="0.25">
      <c r="C257" s="1"/>
      <c r="D257" s="1"/>
      <c r="E257" s="1"/>
      <c r="G257" s="2"/>
    </row>
    <row r="258" spans="3:7" x14ac:dyDescent="0.25">
      <c r="C258" s="1"/>
      <c r="D258" s="1"/>
      <c r="E258" s="1"/>
      <c r="G258" s="2"/>
    </row>
    <row r="259" spans="3:7" x14ac:dyDescent="0.25">
      <c r="C259" s="1"/>
      <c r="D259" s="1"/>
      <c r="E259" s="1"/>
      <c r="G259" s="2"/>
    </row>
    <row r="260" spans="3:7" x14ac:dyDescent="0.25">
      <c r="C260" s="1"/>
      <c r="D260" s="1"/>
      <c r="E260" s="1"/>
      <c r="G260" s="2"/>
    </row>
    <row r="261" spans="3:7" x14ac:dyDescent="0.25">
      <c r="C261" s="1"/>
      <c r="D261" s="1"/>
      <c r="E261" s="1"/>
      <c r="G261" s="2"/>
    </row>
    <row r="262" spans="3:7" x14ac:dyDescent="0.25">
      <c r="C262" s="1"/>
      <c r="D262" s="1"/>
      <c r="E262" s="1"/>
      <c r="G262" s="2"/>
    </row>
    <row r="263" spans="3:7" x14ac:dyDescent="0.25">
      <c r="C263" s="1"/>
      <c r="D263" s="1"/>
      <c r="E263" s="1"/>
      <c r="G263" s="2"/>
    </row>
    <row r="264" spans="3:7" x14ac:dyDescent="0.25">
      <c r="C264" s="1"/>
      <c r="D264" s="1"/>
      <c r="E264" s="1"/>
      <c r="G264" s="2"/>
    </row>
    <row r="265" spans="3:7" x14ac:dyDescent="0.25">
      <c r="C265" s="1"/>
      <c r="D265" s="1"/>
      <c r="E265" s="1"/>
      <c r="G265" s="2"/>
    </row>
    <row r="266" spans="3:7" x14ac:dyDescent="0.25">
      <c r="C266" s="1"/>
      <c r="D266" s="1"/>
      <c r="E266" s="1"/>
      <c r="G266" s="2"/>
    </row>
    <row r="267" spans="3:7" x14ac:dyDescent="0.25">
      <c r="C267" s="1"/>
      <c r="D267" s="1"/>
      <c r="E267" s="1"/>
      <c r="G267" s="2"/>
    </row>
    <row r="268" spans="3:7" x14ac:dyDescent="0.25">
      <c r="C268" s="1"/>
      <c r="D268" s="1"/>
      <c r="E268" s="1"/>
      <c r="G268" s="2"/>
    </row>
    <row r="269" spans="3:7" x14ac:dyDescent="0.25">
      <c r="C269" s="1"/>
      <c r="D269" s="1"/>
      <c r="E269" s="1"/>
      <c r="G269" s="2"/>
    </row>
    <row r="270" spans="3:7" x14ac:dyDescent="0.25">
      <c r="C270" s="1"/>
      <c r="D270" s="1"/>
      <c r="E270" s="1"/>
      <c r="G270" s="2"/>
    </row>
    <row r="271" spans="3:7" x14ac:dyDescent="0.25">
      <c r="C271" s="1"/>
      <c r="D271" s="1"/>
      <c r="E271" s="1"/>
      <c r="G271" s="2"/>
    </row>
    <row r="272" spans="3:7" x14ac:dyDescent="0.25">
      <c r="C272" s="1"/>
      <c r="D272" s="1"/>
      <c r="E272" s="1"/>
      <c r="G272" s="2"/>
    </row>
    <row r="273" spans="3:7" x14ac:dyDescent="0.25">
      <c r="C273" s="1"/>
      <c r="D273" s="1"/>
      <c r="E273" s="1"/>
      <c r="G273" s="2"/>
    </row>
    <row r="274" spans="3:7" x14ac:dyDescent="0.25">
      <c r="C274" s="1"/>
      <c r="D274" s="1"/>
      <c r="E274" s="1"/>
      <c r="G274" s="2"/>
    </row>
    <row r="275" spans="3:7" x14ac:dyDescent="0.25">
      <c r="C275" s="1"/>
      <c r="D275" s="1"/>
      <c r="E275" s="1"/>
      <c r="G275" s="2"/>
    </row>
    <row r="276" spans="3:7" x14ac:dyDescent="0.25">
      <c r="C276" s="1"/>
      <c r="D276" s="1"/>
      <c r="E276" s="1"/>
      <c r="G276" s="2"/>
    </row>
    <row r="277" spans="3:7" x14ac:dyDescent="0.25">
      <c r="C277" s="1"/>
      <c r="D277" s="1"/>
      <c r="E277" s="1"/>
      <c r="G277" s="2"/>
    </row>
    <row r="278" spans="3:7" x14ac:dyDescent="0.25">
      <c r="C278" s="1"/>
      <c r="D278" s="1"/>
      <c r="E278" s="1"/>
      <c r="G278" s="2"/>
    </row>
    <row r="279" spans="3:7" x14ac:dyDescent="0.25">
      <c r="C279" s="1"/>
      <c r="D279" s="1"/>
      <c r="E279" s="1"/>
      <c r="G279" s="2"/>
    </row>
    <row r="280" spans="3:7" x14ac:dyDescent="0.25">
      <c r="C280" s="1"/>
      <c r="D280" s="1"/>
      <c r="E280" s="1"/>
      <c r="G280" s="2"/>
    </row>
    <row r="281" spans="3:7" x14ac:dyDescent="0.25">
      <c r="C281" s="1"/>
      <c r="D281" s="1"/>
      <c r="E281" s="1"/>
      <c r="G281" s="2"/>
    </row>
    <row r="282" spans="3:7" x14ac:dyDescent="0.25">
      <c r="C282" s="1"/>
      <c r="D282" s="1"/>
      <c r="E282" s="1"/>
      <c r="G282" s="2"/>
    </row>
    <row r="283" spans="3:7" x14ac:dyDescent="0.25">
      <c r="C283" s="1"/>
      <c r="D283" s="1"/>
      <c r="E283" s="1"/>
      <c r="G283" s="2"/>
    </row>
    <row r="284" spans="3:7" x14ac:dyDescent="0.25">
      <c r="C284" s="1"/>
      <c r="D284" s="1"/>
      <c r="E284" s="1"/>
      <c r="G284" s="2"/>
    </row>
    <row r="285" spans="3:7" x14ac:dyDescent="0.25">
      <c r="C285" s="1"/>
      <c r="D285" s="1"/>
      <c r="E285" s="1"/>
      <c r="G285" s="2"/>
    </row>
    <row r="286" spans="3:7" x14ac:dyDescent="0.25">
      <c r="C286" s="1"/>
      <c r="D286" s="1"/>
      <c r="E286" s="1"/>
      <c r="G286" s="2"/>
    </row>
    <row r="287" spans="3:7" x14ac:dyDescent="0.25">
      <c r="C287" s="1"/>
      <c r="D287" s="1"/>
      <c r="E287" s="1"/>
      <c r="G287" s="2"/>
    </row>
    <row r="288" spans="3:7" x14ac:dyDescent="0.25">
      <c r="C288" s="1"/>
      <c r="D288" s="1"/>
      <c r="E288" s="1"/>
      <c r="G288" s="2"/>
    </row>
    <row r="289" spans="3:7" x14ac:dyDescent="0.25">
      <c r="C289" s="1"/>
      <c r="D289" s="1"/>
      <c r="E289" s="1"/>
      <c r="G289" s="2"/>
    </row>
    <row r="290" spans="3:7" x14ac:dyDescent="0.25">
      <c r="C290" s="1"/>
      <c r="D290" s="1"/>
      <c r="E290" s="1"/>
      <c r="G290" s="2"/>
    </row>
    <row r="291" spans="3:7" x14ac:dyDescent="0.25">
      <c r="C291" s="1"/>
      <c r="D291" s="1"/>
      <c r="E291" s="1"/>
      <c r="G291" s="2"/>
    </row>
    <row r="292" spans="3:7" x14ac:dyDescent="0.25">
      <c r="C292" s="1"/>
      <c r="D292" s="1"/>
      <c r="E292" s="1"/>
      <c r="G292" s="2"/>
    </row>
    <row r="293" spans="3:7" x14ac:dyDescent="0.25">
      <c r="C293" s="1"/>
      <c r="D293" s="1"/>
      <c r="E293" s="1"/>
      <c r="G293" s="2"/>
    </row>
    <row r="294" spans="3:7" x14ac:dyDescent="0.25">
      <c r="C294" s="1"/>
      <c r="D294" s="1"/>
      <c r="E294" s="1"/>
      <c r="G294" s="2"/>
    </row>
    <row r="295" spans="3:7" x14ac:dyDescent="0.25">
      <c r="C295" s="1"/>
      <c r="D295" s="1"/>
      <c r="E295" s="1"/>
      <c r="G295" s="2"/>
    </row>
    <row r="296" spans="3:7" x14ac:dyDescent="0.25">
      <c r="C296" s="1"/>
      <c r="D296" s="1"/>
      <c r="E296" s="1"/>
      <c r="G296" s="2"/>
    </row>
    <row r="297" spans="3:7" x14ac:dyDescent="0.25">
      <c r="C297" s="1"/>
      <c r="D297" s="1"/>
      <c r="E297" s="1"/>
      <c r="G297" s="2"/>
    </row>
    <row r="298" spans="3:7" x14ac:dyDescent="0.25">
      <c r="C298" s="1"/>
      <c r="D298" s="1"/>
      <c r="E298" s="1"/>
      <c r="G298" s="2"/>
    </row>
    <row r="299" spans="3:7" x14ac:dyDescent="0.25">
      <c r="C299" s="1"/>
      <c r="D299" s="1"/>
      <c r="E299" s="1"/>
      <c r="G299" s="2"/>
    </row>
    <row r="300" spans="3:7" x14ac:dyDescent="0.25">
      <c r="C300" s="1"/>
      <c r="D300" s="1"/>
      <c r="E300" s="1"/>
      <c r="G300" s="2"/>
    </row>
    <row r="301" spans="3:7" x14ac:dyDescent="0.25">
      <c r="C301" s="1"/>
      <c r="D301" s="1"/>
      <c r="E301" s="1"/>
      <c r="G301" s="2"/>
    </row>
    <row r="302" spans="3:7" x14ac:dyDescent="0.25">
      <c r="C302" s="1"/>
      <c r="D302" s="1"/>
      <c r="E302" s="1"/>
      <c r="G302" s="2"/>
    </row>
    <row r="303" spans="3:7" x14ac:dyDescent="0.25">
      <c r="C303" s="1"/>
      <c r="D303" s="1"/>
      <c r="E303" s="1"/>
      <c r="G303" s="2"/>
    </row>
    <row r="304" spans="3:7" x14ac:dyDescent="0.25">
      <c r="C304" s="1"/>
      <c r="D304" s="1"/>
      <c r="E304" s="1"/>
      <c r="G304" s="2"/>
    </row>
    <row r="305" spans="3:7" x14ac:dyDescent="0.25">
      <c r="C305" s="1"/>
      <c r="D305" s="1"/>
      <c r="E305" s="1"/>
      <c r="G305" s="2"/>
    </row>
    <row r="306" spans="3:7" x14ac:dyDescent="0.25">
      <c r="C306" s="1"/>
      <c r="D306" s="1"/>
      <c r="E306" s="1"/>
      <c r="G306" s="2"/>
    </row>
    <row r="307" spans="3:7" x14ac:dyDescent="0.25">
      <c r="C307" s="1"/>
      <c r="D307" s="1"/>
      <c r="E307" s="1"/>
      <c r="G307" s="2"/>
    </row>
    <row r="308" spans="3:7" x14ac:dyDescent="0.25">
      <c r="C308" s="1"/>
      <c r="D308" s="1"/>
      <c r="E308" s="1"/>
      <c r="G308" s="2"/>
    </row>
    <row r="309" spans="3:7" x14ac:dyDescent="0.25">
      <c r="C309" s="1"/>
      <c r="D309" s="1"/>
      <c r="E309" s="1"/>
      <c r="G309" s="2"/>
    </row>
    <row r="310" spans="3:7" x14ac:dyDescent="0.25">
      <c r="C310" s="1"/>
      <c r="D310" s="1"/>
      <c r="E310" s="1"/>
      <c r="G310" s="2"/>
    </row>
    <row r="311" spans="3:7" x14ac:dyDescent="0.25">
      <c r="C311" s="1"/>
      <c r="D311" s="1"/>
      <c r="E311" s="1"/>
      <c r="G311" s="2"/>
    </row>
    <row r="312" spans="3:7" x14ac:dyDescent="0.25">
      <c r="C312" s="1"/>
      <c r="D312" s="1"/>
      <c r="E312" s="1"/>
      <c r="G312" s="2"/>
    </row>
    <row r="313" spans="3:7" x14ac:dyDescent="0.25">
      <c r="C313" s="1"/>
      <c r="D313" s="1"/>
      <c r="E313" s="1"/>
      <c r="G313" s="2"/>
    </row>
    <row r="314" spans="3:7" x14ac:dyDescent="0.25">
      <c r="C314" s="1"/>
      <c r="D314" s="1"/>
      <c r="E314" s="1"/>
      <c r="G314" s="2"/>
    </row>
    <row r="315" spans="3:7" x14ac:dyDescent="0.25">
      <c r="C315" s="1"/>
      <c r="D315" s="1"/>
      <c r="E315" s="1"/>
      <c r="G315" s="2"/>
    </row>
    <row r="316" spans="3:7" x14ac:dyDescent="0.25">
      <c r="C316" s="1"/>
      <c r="D316" s="1"/>
      <c r="E316" s="1"/>
      <c r="G316" s="2"/>
    </row>
    <row r="317" spans="3:7" x14ac:dyDescent="0.25">
      <c r="C317" s="1"/>
      <c r="D317" s="1"/>
      <c r="E317" s="1"/>
      <c r="G317" s="2"/>
    </row>
    <row r="318" spans="3:7" x14ac:dyDescent="0.25">
      <c r="C318" s="1"/>
      <c r="D318" s="1"/>
      <c r="E318" s="1"/>
      <c r="G318" s="2"/>
    </row>
    <row r="319" spans="3:7" x14ac:dyDescent="0.25">
      <c r="C319" s="1"/>
      <c r="D319" s="1"/>
      <c r="E319" s="1"/>
      <c r="G319" s="2"/>
    </row>
    <row r="320" spans="3:7" x14ac:dyDescent="0.25">
      <c r="C320" s="1"/>
      <c r="D320" s="1"/>
      <c r="E320" s="1"/>
      <c r="G320" s="2"/>
    </row>
    <row r="321" spans="3:7" x14ac:dyDescent="0.25">
      <c r="C321" s="1"/>
      <c r="D321" s="1"/>
      <c r="E321" s="1"/>
      <c r="G321" s="2"/>
    </row>
    <row r="322" spans="3:7" x14ac:dyDescent="0.25">
      <c r="C322" s="1"/>
      <c r="D322" s="1"/>
      <c r="E322" s="1"/>
      <c r="G322" s="2"/>
    </row>
    <row r="323" spans="3:7" x14ac:dyDescent="0.25">
      <c r="C323" s="1"/>
      <c r="D323" s="1"/>
      <c r="E323" s="1"/>
      <c r="G323" s="2"/>
    </row>
    <row r="324" spans="3:7" x14ac:dyDescent="0.25">
      <c r="C324" s="1"/>
      <c r="D324" s="1"/>
      <c r="E324" s="1"/>
      <c r="G324" s="2"/>
    </row>
    <row r="325" spans="3:7" x14ac:dyDescent="0.25">
      <c r="C325" s="1"/>
      <c r="D325" s="1"/>
      <c r="E325" s="1"/>
      <c r="G325" s="2"/>
    </row>
    <row r="326" spans="3:7" x14ac:dyDescent="0.25">
      <c r="C326" s="1"/>
      <c r="D326" s="1"/>
      <c r="E326" s="1"/>
      <c r="G326" s="2"/>
    </row>
    <row r="327" spans="3:7" x14ac:dyDescent="0.25">
      <c r="C327" s="1"/>
      <c r="D327" s="1"/>
      <c r="E327" s="1"/>
      <c r="G327" s="2"/>
    </row>
    <row r="328" spans="3:7" x14ac:dyDescent="0.25">
      <c r="C328" s="1"/>
      <c r="D328" s="1"/>
      <c r="E328" s="1"/>
      <c r="G328" s="2"/>
    </row>
    <row r="329" spans="3:7" x14ac:dyDescent="0.25">
      <c r="C329" s="1"/>
      <c r="D329" s="1"/>
      <c r="E329" s="1"/>
      <c r="G329" s="2"/>
    </row>
    <row r="330" spans="3:7" x14ac:dyDescent="0.25">
      <c r="C330" s="1"/>
      <c r="D330" s="1"/>
      <c r="E330" s="1"/>
      <c r="G330" s="2"/>
    </row>
    <row r="331" spans="3:7" x14ac:dyDescent="0.25">
      <c r="C331" s="1"/>
      <c r="D331" s="1"/>
      <c r="E331" s="1"/>
      <c r="G331" s="2"/>
    </row>
    <row r="332" spans="3:7" x14ac:dyDescent="0.25">
      <c r="C332" s="1"/>
      <c r="D332" s="1"/>
      <c r="E332" s="1"/>
      <c r="G332" s="2"/>
    </row>
    <row r="333" spans="3:7" x14ac:dyDescent="0.25">
      <c r="C333" s="1"/>
      <c r="D333" s="1"/>
      <c r="E333" s="1"/>
      <c r="G333" s="2"/>
    </row>
    <row r="334" spans="3:7" x14ac:dyDescent="0.25">
      <c r="C334" s="1"/>
      <c r="D334" s="1"/>
      <c r="E334" s="1"/>
      <c r="G334" s="2"/>
    </row>
    <row r="335" spans="3:7" x14ac:dyDescent="0.25">
      <c r="C335" s="1"/>
      <c r="D335" s="1"/>
      <c r="E335" s="1"/>
      <c r="G335" s="2"/>
    </row>
    <row r="336" spans="3:7" x14ac:dyDescent="0.25">
      <c r="C336" s="1"/>
      <c r="D336" s="1"/>
      <c r="E336" s="1"/>
      <c r="G336" s="2"/>
    </row>
    <row r="337" spans="3:7" x14ac:dyDescent="0.25">
      <c r="C337" s="1"/>
      <c r="D337" s="1"/>
      <c r="E337" s="1"/>
      <c r="G337" s="2"/>
    </row>
    <row r="338" spans="3:7" x14ac:dyDescent="0.25">
      <c r="C338" s="1"/>
      <c r="D338" s="1"/>
      <c r="E338" s="1"/>
      <c r="G338" s="2"/>
    </row>
    <row r="339" spans="3:7" x14ac:dyDescent="0.25">
      <c r="C339" s="1"/>
      <c r="D339" s="1"/>
      <c r="E339" s="1"/>
      <c r="G339" s="2"/>
    </row>
    <row r="340" spans="3:7" x14ac:dyDescent="0.25">
      <c r="C340" s="1"/>
      <c r="D340" s="1"/>
      <c r="E340" s="1"/>
      <c r="G340" s="2"/>
    </row>
    <row r="341" spans="3:7" x14ac:dyDescent="0.25">
      <c r="C341" s="1"/>
      <c r="D341" s="1"/>
      <c r="E341" s="1"/>
      <c r="G341" s="2"/>
    </row>
    <row r="342" spans="3:7" x14ac:dyDescent="0.25">
      <c r="C342" s="1"/>
      <c r="D342" s="1"/>
      <c r="E342" s="1"/>
      <c r="G342" s="2"/>
    </row>
    <row r="343" spans="3:7" x14ac:dyDescent="0.25">
      <c r="C343" s="1"/>
      <c r="D343" s="1"/>
      <c r="E343" s="1"/>
      <c r="G343" s="2"/>
    </row>
    <row r="344" spans="3:7" x14ac:dyDescent="0.25">
      <c r="C344" s="1"/>
      <c r="D344" s="1"/>
      <c r="E344" s="1"/>
      <c r="G344" s="2"/>
    </row>
    <row r="345" spans="3:7" x14ac:dyDescent="0.25">
      <c r="C345" s="1"/>
      <c r="D345" s="1"/>
      <c r="E345" s="1"/>
      <c r="G345" s="2"/>
    </row>
    <row r="346" spans="3:7" x14ac:dyDescent="0.25">
      <c r="C346" s="1"/>
      <c r="D346" s="1"/>
      <c r="E346" s="1"/>
      <c r="G346" s="2"/>
    </row>
    <row r="347" spans="3:7" x14ac:dyDescent="0.25">
      <c r="C347" s="1"/>
      <c r="D347" s="1"/>
      <c r="E347" s="1"/>
      <c r="G347" s="2"/>
    </row>
    <row r="348" spans="3:7" x14ac:dyDescent="0.25">
      <c r="C348" s="1"/>
      <c r="D348" s="1"/>
      <c r="E348" s="1"/>
      <c r="G348" s="2"/>
    </row>
    <row r="349" spans="3:7" x14ac:dyDescent="0.25">
      <c r="C349" s="1"/>
      <c r="D349" s="1"/>
      <c r="E349" s="1"/>
      <c r="G349" s="2"/>
    </row>
    <row r="350" spans="3:7" x14ac:dyDescent="0.25">
      <c r="C350" s="1"/>
      <c r="D350" s="1"/>
      <c r="E350" s="1"/>
      <c r="G350" s="2"/>
    </row>
    <row r="351" spans="3:7" x14ac:dyDescent="0.25">
      <c r="C351" s="1"/>
      <c r="D351" s="1"/>
      <c r="E351" s="1"/>
      <c r="G351" s="2"/>
    </row>
    <row r="352" spans="3:7" x14ac:dyDescent="0.25">
      <c r="C352" s="1"/>
      <c r="D352" s="1"/>
      <c r="E352" s="1"/>
      <c r="G352" s="2"/>
    </row>
    <row r="353" spans="3:7" x14ac:dyDescent="0.25">
      <c r="C353" s="1"/>
      <c r="D353" s="1"/>
      <c r="E353" s="1"/>
      <c r="G353" s="2"/>
    </row>
    <row r="354" spans="3:7" x14ac:dyDescent="0.25">
      <c r="C354" s="1"/>
      <c r="D354" s="1"/>
      <c r="E354" s="1"/>
      <c r="G354" s="2"/>
    </row>
    <row r="355" spans="3:7" x14ac:dyDescent="0.25">
      <c r="C355" s="1"/>
      <c r="D355" s="1"/>
      <c r="E355" s="1"/>
      <c r="G355" s="2"/>
    </row>
    <row r="356" spans="3:7" x14ac:dyDescent="0.25">
      <c r="C356" s="1"/>
      <c r="D356" s="1"/>
      <c r="E356" s="1"/>
      <c r="G356" s="2"/>
    </row>
    <row r="357" spans="3:7" x14ac:dyDescent="0.25">
      <c r="C357" s="1"/>
      <c r="D357" s="1"/>
      <c r="E357" s="1"/>
      <c r="G357" s="2"/>
    </row>
    <row r="358" spans="3:7" x14ac:dyDescent="0.25">
      <c r="C358" s="1"/>
      <c r="D358" s="1"/>
      <c r="E358" s="1"/>
      <c r="G358" s="2"/>
    </row>
    <row r="359" spans="3:7" x14ac:dyDescent="0.25">
      <c r="C359" s="1"/>
      <c r="D359" s="1"/>
      <c r="E359" s="1"/>
      <c r="G359" s="2"/>
    </row>
    <row r="360" spans="3:7" x14ac:dyDescent="0.25">
      <c r="C360" s="1"/>
      <c r="D360" s="1"/>
      <c r="E360" s="1"/>
      <c r="G360" s="2"/>
    </row>
    <row r="361" spans="3:7" x14ac:dyDescent="0.25">
      <c r="C361" s="1"/>
      <c r="D361" s="1"/>
      <c r="E361" s="1"/>
      <c r="G361" s="2"/>
    </row>
    <row r="362" spans="3:7" x14ac:dyDescent="0.25">
      <c r="C362" s="1"/>
      <c r="D362" s="1"/>
      <c r="E362" s="1"/>
      <c r="G362" s="2"/>
    </row>
    <row r="363" spans="3:7" x14ac:dyDescent="0.25">
      <c r="C363" s="1"/>
      <c r="D363" s="1"/>
      <c r="E363" s="1"/>
      <c r="G363" s="2"/>
    </row>
    <row r="364" spans="3:7" x14ac:dyDescent="0.25">
      <c r="C364" s="1"/>
      <c r="D364" s="1"/>
      <c r="E364" s="1"/>
      <c r="G364" s="2"/>
    </row>
    <row r="365" spans="3:7" x14ac:dyDescent="0.25">
      <c r="C365" s="1"/>
      <c r="D365" s="1"/>
      <c r="E365" s="1"/>
      <c r="G365" s="2"/>
    </row>
    <row r="366" spans="3:7" x14ac:dyDescent="0.25">
      <c r="C366" s="1"/>
      <c r="D366" s="1"/>
      <c r="E366" s="1"/>
      <c r="G366" s="2"/>
    </row>
    <row r="367" spans="3:7" x14ac:dyDescent="0.25">
      <c r="C367" s="1"/>
      <c r="D367" s="1"/>
      <c r="E367" s="1"/>
      <c r="G367" s="2"/>
    </row>
    <row r="368" spans="3:7" x14ac:dyDescent="0.25">
      <c r="C368" s="1"/>
      <c r="D368" s="1"/>
      <c r="E368" s="1"/>
      <c r="G368" s="2"/>
    </row>
    <row r="369" spans="3:7" x14ac:dyDescent="0.25">
      <c r="C369" s="1"/>
      <c r="D369" s="1"/>
      <c r="E369" s="1"/>
      <c r="G369" s="2"/>
    </row>
    <row r="370" spans="3:7" x14ac:dyDescent="0.25">
      <c r="C370" s="1"/>
      <c r="D370" s="1"/>
      <c r="E370" s="1"/>
      <c r="G370" s="2"/>
    </row>
    <row r="371" spans="3:7" x14ac:dyDescent="0.25">
      <c r="C371" s="1"/>
      <c r="D371" s="1"/>
      <c r="E371" s="1"/>
      <c r="G371" s="2"/>
    </row>
    <row r="372" spans="3:7" x14ac:dyDescent="0.25">
      <c r="C372" s="1"/>
      <c r="D372" s="1"/>
      <c r="E372" s="1"/>
      <c r="G372" s="2"/>
    </row>
    <row r="373" spans="3:7" x14ac:dyDescent="0.25">
      <c r="C373" s="1"/>
      <c r="D373" s="1"/>
      <c r="E373" s="1"/>
      <c r="G373" s="2"/>
    </row>
    <row r="374" spans="3:7" x14ac:dyDescent="0.25">
      <c r="C374" s="1"/>
      <c r="D374" s="1"/>
      <c r="E374" s="1"/>
      <c r="G374" s="2"/>
    </row>
    <row r="375" spans="3:7" x14ac:dyDescent="0.25">
      <c r="C375" s="1"/>
      <c r="D375" s="1"/>
      <c r="E375" s="1"/>
      <c r="G375" s="2"/>
    </row>
    <row r="376" spans="3:7" x14ac:dyDescent="0.25">
      <c r="C376" s="1"/>
      <c r="D376" s="1"/>
      <c r="E376" s="1"/>
      <c r="G376" s="2"/>
    </row>
    <row r="377" spans="3:7" x14ac:dyDescent="0.25">
      <c r="C377" s="1"/>
      <c r="D377" s="1"/>
      <c r="E377" s="1"/>
      <c r="G377" s="2"/>
    </row>
    <row r="378" spans="3:7" x14ac:dyDescent="0.25">
      <c r="C378" s="1"/>
      <c r="D378" s="1"/>
      <c r="E378" s="1"/>
      <c r="G378" s="2"/>
    </row>
    <row r="379" spans="3:7" x14ac:dyDescent="0.25">
      <c r="C379" s="1"/>
      <c r="D379" s="1"/>
      <c r="E379" s="1"/>
      <c r="G379" s="2"/>
    </row>
    <row r="380" spans="3:7" x14ac:dyDescent="0.25">
      <c r="C380" s="1"/>
      <c r="D380" s="1"/>
      <c r="E380" s="1"/>
      <c r="G380" s="2"/>
    </row>
    <row r="381" spans="3:7" x14ac:dyDescent="0.25">
      <c r="C381" s="1"/>
      <c r="D381" s="1"/>
      <c r="E381" s="1"/>
      <c r="G381" s="2"/>
    </row>
    <row r="382" spans="3:7" x14ac:dyDescent="0.25">
      <c r="C382" s="1"/>
      <c r="D382" s="1"/>
      <c r="E382" s="1"/>
      <c r="G382" s="2"/>
    </row>
    <row r="383" spans="3:7" x14ac:dyDescent="0.25">
      <c r="C383" s="1"/>
      <c r="D383" s="1"/>
      <c r="E383" s="1"/>
      <c r="G383" s="2"/>
    </row>
    <row r="384" spans="3:7" x14ac:dyDescent="0.25">
      <c r="C384" s="1"/>
      <c r="D384" s="1"/>
      <c r="E384" s="1"/>
      <c r="G384" s="2"/>
    </row>
    <row r="385" spans="3:7" x14ac:dyDescent="0.25">
      <c r="C385" s="1"/>
      <c r="D385" s="1"/>
      <c r="E385" s="1"/>
      <c r="G385" s="2"/>
    </row>
    <row r="386" spans="3:7" x14ac:dyDescent="0.25">
      <c r="C386" s="1"/>
      <c r="D386" s="1"/>
      <c r="E386" s="1"/>
      <c r="G386" s="2"/>
    </row>
    <row r="387" spans="3:7" x14ac:dyDescent="0.25">
      <c r="C387" s="1"/>
      <c r="D387" s="1"/>
      <c r="E387" s="1"/>
      <c r="G387" s="2"/>
    </row>
    <row r="388" spans="3:7" x14ac:dyDescent="0.25">
      <c r="C388" s="1"/>
      <c r="D388" s="1"/>
      <c r="E388" s="1"/>
      <c r="G388" s="2"/>
    </row>
    <row r="389" spans="3:7" x14ac:dyDescent="0.25">
      <c r="C389" s="1"/>
      <c r="D389" s="1"/>
      <c r="E389" s="1"/>
      <c r="G389" s="2"/>
    </row>
    <row r="390" spans="3:7" x14ac:dyDescent="0.25">
      <c r="C390" s="1"/>
      <c r="D390" s="1"/>
      <c r="E390" s="1"/>
      <c r="G390" s="2"/>
    </row>
    <row r="391" spans="3:7" x14ac:dyDescent="0.25">
      <c r="C391" s="1"/>
      <c r="D391" s="1"/>
      <c r="E391" s="1"/>
      <c r="G391" s="2"/>
    </row>
    <row r="392" spans="3:7" x14ac:dyDescent="0.25">
      <c r="C392" s="1"/>
      <c r="D392" s="1"/>
      <c r="E392" s="1"/>
      <c r="G392" s="2"/>
    </row>
    <row r="393" spans="3:7" x14ac:dyDescent="0.25">
      <c r="C393" s="1"/>
      <c r="D393" s="1"/>
      <c r="E393" s="1"/>
      <c r="G393" s="2"/>
    </row>
    <row r="394" spans="3:7" x14ac:dyDescent="0.25">
      <c r="C394" s="1"/>
      <c r="D394" s="1"/>
      <c r="E394" s="1"/>
      <c r="G394" s="2"/>
    </row>
    <row r="395" spans="3:7" x14ac:dyDescent="0.25">
      <c r="C395" s="1"/>
      <c r="D395" s="1"/>
      <c r="E395" s="1"/>
      <c r="G395" s="2"/>
    </row>
    <row r="396" spans="3:7" x14ac:dyDescent="0.25">
      <c r="C396" s="1"/>
      <c r="D396" s="1"/>
      <c r="E396" s="1"/>
      <c r="G396" s="2"/>
    </row>
    <row r="397" spans="3:7" x14ac:dyDescent="0.25">
      <c r="C397" s="1"/>
      <c r="D397" s="1"/>
      <c r="E397" s="1"/>
      <c r="G397" s="2"/>
    </row>
    <row r="398" spans="3:7" x14ac:dyDescent="0.25">
      <c r="C398" s="1"/>
      <c r="D398" s="1"/>
      <c r="E398" s="1"/>
      <c r="G398" s="2"/>
    </row>
    <row r="399" spans="3:7" x14ac:dyDescent="0.25">
      <c r="C399" s="1"/>
      <c r="D399" s="1"/>
      <c r="E399" s="1"/>
      <c r="G399" s="2"/>
    </row>
    <row r="400" spans="3:7" x14ac:dyDescent="0.25">
      <c r="C400" s="1"/>
      <c r="D400" s="1"/>
      <c r="E400" s="1"/>
      <c r="G400" s="2"/>
    </row>
    <row r="401" spans="3:7" x14ac:dyDescent="0.25">
      <c r="C401" s="1"/>
      <c r="D401" s="1"/>
      <c r="E401" s="1"/>
      <c r="G401" s="2"/>
    </row>
    <row r="402" spans="3:7" x14ac:dyDescent="0.25">
      <c r="C402" s="1"/>
      <c r="D402" s="1"/>
      <c r="E402" s="1"/>
      <c r="G402" s="2"/>
    </row>
    <row r="403" spans="3:7" x14ac:dyDescent="0.25">
      <c r="C403" s="1"/>
      <c r="D403" s="1"/>
      <c r="E403" s="1"/>
      <c r="G403" s="2"/>
    </row>
    <row r="404" spans="3:7" x14ac:dyDescent="0.25">
      <c r="C404" s="1"/>
      <c r="D404" s="1"/>
      <c r="E404" s="1"/>
      <c r="G404" s="2"/>
    </row>
    <row r="405" spans="3:7" x14ac:dyDescent="0.25">
      <c r="C405" s="1"/>
      <c r="D405" s="1"/>
      <c r="E405" s="1"/>
    </row>
    <row r="406" spans="3:7" x14ac:dyDescent="0.25">
      <c r="C406" s="1"/>
      <c r="D406" s="1"/>
      <c r="E406" s="1"/>
    </row>
    <row r="407" spans="3:7" x14ac:dyDescent="0.25">
      <c r="C407" s="1"/>
      <c r="D407" s="1"/>
      <c r="E407" s="1"/>
    </row>
    <row r="408" spans="3:7" x14ac:dyDescent="0.25">
      <c r="C408" s="1"/>
      <c r="D408" s="1"/>
      <c r="E408" s="1"/>
    </row>
    <row r="409" spans="3:7" x14ac:dyDescent="0.25">
      <c r="C409" s="1"/>
      <c r="D409" s="1"/>
      <c r="E409" s="1"/>
    </row>
    <row r="410" spans="3:7" x14ac:dyDescent="0.25">
      <c r="C410" s="1"/>
      <c r="D410" s="1"/>
      <c r="E410" s="1"/>
    </row>
    <row r="411" spans="3:7" x14ac:dyDescent="0.25">
      <c r="C411" s="1"/>
      <c r="D411" s="1"/>
      <c r="E411" s="1"/>
    </row>
    <row r="412" spans="3:7" x14ac:dyDescent="0.25">
      <c r="C412" s="1"/>
      <c r="D412" s="1"/>
      <c r="E412" s="1"/>
    </row>
    <row r="413" spans="3:7" x14ac:dyDescent="0.25">
      <c r="C413" s="1"/>
      <c r="D413" s="1"/>
      <c r="E413" s="1"/>
    </row>
    <row r="414" spans="3:7" x14ac:dyDescent="0.25">
      <c r="C414" s="1"/>
      <c r="D414" s="1"/>
      <c r="E414" s="1"/>
    </row>
    <row r="415" spans="3:7" x14ac:dyDescent="0.25">
      <c r="C415" s="1"/>
      <c r="D415" s="1"/>
      <c r="E415" s="1"/>
    </row>
    <row r="416" spans="3:7" x14ac:dyDescent="0.25">
      <c r="C416" s="1"/>
      <c r="D416" s="1"/>
      <c r="E416" s="1"/>
    </row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</sheetData>
  <autoFilter ref="A3:H3" xr:uid="{00000000-0009-0000-0000-000000000000}">
    <sortState xmlns:xlrd2="http://schemas.microsoft.com/office/spreadsheetml/2017/richdata2" ref="A6:O158">
      <sortCondition descending="1" ref="H3"/>
    </sortState>
  </autoFilter>
  <mergeCells count="81">
    <mergeCell ref="A1:H1"/>
    <mergeCell ref="A2:H2"/>
    <mergeCell ref="A3:A4"/>
    <mergeCell ref="B3:B4"/>
    <mergeCell ref="C3:C4"/>
    <mergeCell ref="H3:H4"/>
    <mergeCell ref="J5:K9"/>
    <mergeCell ref="J10:K11"/>
    <mergeCell ref="H130:H131"/>
    <mergeCell ref="H135:H139"/>
    <mergeCell ref="H106:H117"/>
    <mergeCell ref="H96:H99"/>
    <mergeCell ref="H86:H95"/>
    <mergeCell ref="H76:H79"/>
    <mergeCell ref="H42:H45"/>
    <mergeCell ref="H56:H59"/>
    <mergeCell ref="H70:H73"/>
    <mergeCell ref="H46:H55"/>
    <mergeCell ref="H22:H25"/>
    <mergeCell ref="H32:H35"/>
    <mergeCell ref="H16:H21"/>
    <mergeCell ref="I16:I21"/>
    <mergeCell ref="H26:H31"/>
    <mergeCell ref="H118:H120"/>
    <mergeCell ref="H122:H125"/>
    <mergeCell ref="H80:H81"/>
    <mergeCell ref="H82:H84"/>
    <mergeCell ref="J118:K134"/>
    <mergeCell ref="H132:H134"/>
    <mergeCell ref="G22:G25"/>
    <mergeCell ref="G16:G21"/>
    <mergeCell ref="F16:F21"/>
    <mergeCell ref="J12:K13"/>
    <mergeCell ref="J14:K14"/>
    <mergeCell ref="J15:K15"/>
    <mergeCell ref="F22:F25"/>
    <mergeCell ref="I22:I25"/>
    <mergeCell ref="J16:K117"/>
    <mergeCell ref="H74:H75"/>
    <mergeCell ref="H60:H69"/>
    <mergeCell ref="G60:G69"/>
    <mergeCell ref="F60:F69"/>
    <mergeCell ref="I60:I69"/>
    <mergeCell ref="I46:I55"/>
    <mergeCell ref="G26:G31"/>
    <mergeCell ref="F26:F31"/>
    <mergeCell ref="I26:I31"/>
    <mergeCell ref="I32:I35"/>
    <mergeCell ref="H36:H41"/>
    <mergeCell ref="G36:G41"/>
    <mergeCell ref="F36:F41"/>
    <mergeCell ref="G32:G35"/>
    <mergeCell ref="F32:F35"/>
    <mergeCell ref="G70:G73"/>
    <mergeCell ref="G46:G55"/>
    <mergeCell ref="F46:F55"/>
    <mergeCell ref="I36:I41"/>
    <mergeCell ref="G42:G45"/>
    <mergeCell ref="F42:F45"/>
    <mergeCell ref="I42:I45"/>
    <mergeCell ref="F70:F73"/>
    <mergeCell ref="I70:I73"/>
    <mergeCell ref="F56:F59"/>
    <mergeCell ref="I56:I59"/>
    <mergeCell ref="G56:G59"/>
    <mergeCell ref="J3:K3"/>
    <mergeCell ref="G142:G147"/>
    <mergeCell ref="F142:F147"/>
    <mergeCell ref="H148:H152"/>
    <mergeCell ref="G148:G152"/>
    <mergeCell ref="F148:F152"/>
    <mergeCell ref="J135:K139"/>
    <mergeCell ref="J140:K152"/>
    <mergeCell ref="H142:H147"/>
    <mergeCell ref="I142:I147"/>
    <mergeCell ref="I148:I152"/>
    <mergeCell ref="G122:G125"/>
    <mergeCell ref="F122:F125"/>
    <mergeCell ref="H126:H129"/>
    <mergeCell ref="G126:G129"/>
    <mergeCell ref="F126:F129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d4a3e45-57e1-49b4-bbf8-ca5f50ccd8d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2025-11-26T09:31:06Z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