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'05.03 - 31.03'!$I$1:$I$591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7" l="1"/>
  <c r="I7" i="7"/>
  <c r="I8" i="7"/>
  <c r="I9" i="7"/>
  <c r="I10" i="7"/>
  <c r="I11" i="7"/>
  <c r="I12" i="7"/>
  <c r="I13" i="7"/>
  <c r="I14" i="7"/>
  <c r="I15" i="7"/>
  <c r="I16" i="7"/>
  <c r="I17" i="7"/>
  <c r="I18" i="7"/>
  <c r="I27" i="7"/>
  <c r="I28" i="7"/>
  <c r="I38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" i="7"/>
</calcChain>
</file>

<file path=xl/sharedStrings.xml><?xml version="1.0" encoding="utf-8"?>
<sst xmlns="http://schemas.openxmlformats.org/spreadsheetml/2006/main" count="91" uniqueCount="47">
  <si>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</si>
  <si>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</si>
  <si>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</si>
  <si>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</si>
  <si>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</si>
  <si>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</si>
  <si>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</si>
  <si>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</si>
  <si>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</si>
  <si>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</si>
  <si>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</si>
  <si>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(DSKM-86-12/KD.CC)</t>
  </si>
  <si>
    <t>[KÈM THEO THÔNG BÁO THỰC HIỆN KHUYẾN MẠI SỐ 86-12/KD.CC]</t>
  </si>
  <si>
    <t>[Offline - Vừa giảm đến 800.000 đồng - Vừa tặng quà đến 250.000 đồng] Giảm giá đến 800.000 đồng Ghế ngồi ô tô Animo</t>
  </si>
  <si>
    <t>[Offline - Vừa giảm đến  800.000 đồng - Vừa tặng quà đến 250.000 đồng] Tặng 1 Gấu Cubbie Car Joy khi mua ghế ô tô Animo</t>
  </si>
  <si>
    <t>[Offline - Vừa giảm đến 800.000 đồng - Vừa tặng quà đến 250.000 đồng] Tặng 1 Ghế ngồi ô tô Gấu Cubbie khi mua ghế ô tô Animo</t>
  </si>
  <si>
    <t>[Offline - Vừa giảm đến 800.000 đồng - Vừa tặng quà đến 250.000 đồng] Tặng chăn bông 2 lớp Cubbie khi mua ghế ô tô Animo</t>
  </si>
  <si>
    <t>[Online ] Giảm giá đến 900.000 đồng Ghế ngồi ô tô Animo</t>
  </si>
  <si>
    <t>Giá chỉ 85.000 đồng Blind Box Gấu Cubbie</t>
  </si>
  <si>
    <t>Giá chỉ 135.000 đồng Ghế ô tô mini Gấu Cubbie</t>
  </si>
  <si>
    <t>Ghế ngồi ô tô Animo Onefit Pro Isofix 360 (0-12Y, i-size, HB338, Harbor Gray)</t>
  </si>
  <si>
    <t>Ghế ngồi ô tô Animo Onefit Pro Isofix 360 (0-12Y, i-size, HB338, Iron Gray)</t>
  </si>
  <si>
    <t>Ghế ngồi ô tô Animo OneFit Isofix 360 (0-12Y, R44, CS008, Onyx)</t>
  </si>
  <si>
    <t>Ghế ngồi ô tô Animo OneFit Isofix 360 (0-12Y, R44, CS008, Stone Gray)</t>
  </si>
  <si>
    <t>Ghế ngồi ô tô Animo Flexi Pro Isofix (3Y+, i-size, HB629, Echo)</t>
  </si>
  <si>
    <t>Ghế ngồi ô tô Animo Flexi Isofix (3Y+, i-size, K55, Nickle)</t>
  </si>
  <si>
    <t>Ghế ngồi ô tô Animo Flexi Isofix (3Y+, i-size, K55, Coal)</t>
  </si>
  <si>
    <t>Ghế ngồi ô tô Animo Comfy Isofix (6Y+, i-size, K11, Coal, booster)</t>
  </si>
  <si>
    <t>Ghế ngồi ô tô Animo Comfy Isofix (6Y+, i-size, K11, Steel Gray, booster)</t>
  </si>
  <si>
    <t>Ghế ngồi ô tô Animo OneFit Pro Isofix 360 (0-12Y, i-size, HB338, Misty)</t>
  </si>
  <si>
    <t>Ghế ngồi ô tô Animo Flexi Pro Isofix (3Y+, i-size, HB629, Misty)</t>
  </si>
  <si>
    <t>Gấu Cubbie Car Joy (Hồng)</t>
  </si>
  <si>
    <t>Gấu Cubbie Car Joy B</t>
  </si>
  <si>
    <t>Gấu Cubbie Car Joy C</t>
  </si>
  <si>
    <t>Ghế ngồi ô tô Gấu Cubbie H</t>
  </si>
  <si>
    <t>QT Animo_Ghế ngồi ô tô Gấu Cubbie H</t>
  </si>
  <si>
    <t>QT Animo_Ghế ngồi ô tô Gấu Cubbie N</t>
  </si>
  <si>
    <t>Chăn bông Cubbie Animo (90x120cm, 2 lớp)</t>
  </si>
  <si>
    <t>Áp dụng đồng thời PQT:
Voucher 15% tối đa 200.000 đồng mua ghế ngồi ô tô Animo
Áp dụng đồng thời CTKM:
[Offline - Vừa giảm đến 800.000 đồng - Vừa tặng quà đến 250.000 đồng] Tặng 1 Gấu Cubbie Car Joy khi mua ghế ô tô Animo
[Offline - Vừa giảm đến 800.000 đồng - Vừa tặng quà đến 250.000 đồng] Tặng 1 Ghế ngồi ô tô Gấu Cubbie khi mua ghế ô tô Animo
[Offline - Vừa giảm đến 800.000 đồng - Vừa tặng quà đến 250.000 đồng] Tặng chăn bông 2 lớp Cubbie khi mua ghế ô tô Animo</t>
  </si>
  <si>
    <t>Áp dụng đồng thời CTKM:
[Offline - Vừa giảm đến 800.000 đồng - Vừa tặng quà đến 250.000 đồng] Tặng 1 Ghế ngồi ô tô Gấu Cubbie khi mua ghế ô tô Animo
[Vừa giảm đến 800.000 đồng - Vừa tặng quà đến 250.000 đồng] Giảm giá đến 800.000 đồng Ghế ngồi ô tô Animo</t>
  </si>
  <si>
    <t>Áp dụng đồng thời CTKM:
[Offline - Vừa giảm đến 800.000 đồng - Vừa tặng quà đến 250.000 đồng] Tặng 1 Gấu Cubbie Car Joy khi mua ghế ô tô Animo
[Vừa giảm đến 800.000 đồng - Vừa tặng quà đến 250.000 đồng] Giảm giá đến 800.000 đồng Ghế ngồi ô tô Animo</t>
  </si>
  <si>
    <t>Áp dụng đồng thời CTKM:
[Vừa giảm đến 800.000 đồng - Vừa tặng quà đến 250.000 đồng] Giảm giá đến 800.000 đồng Ghế ngồi ô tô Animo</t>
  </si>
  <si>
    <t>Áp dụng đồng thời PQT:
Voucher 15% tối đa 200.000 đồng mua ghế ngồi ô tô Animo</t>
  </si>
  <si>
    <t>Không áp dụng đồng thời CTKM khác</t>
  </si>
  <si>
    <t>áp dụng tại cửa hàng Con Cưng toàn quốc, website concung.com, ứng dụng Con Cưng</t>
  </si>
  <si>
    <t>áp dụng tại cửa hàng Con Cưng toàn quốc</t>
  </si>
  <si>
    <t>áp dụng tại website concung.com, ứng dụng Con Cưng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</si>
</sst>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167" fontId="7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left" vertical="center"/>
    </xf>
    <xf numFmtId="9" fontId="7" fillId="0" borderId="1" xfId="6" applyFont="1" applyBorder="1" applyAlignment="1">
      <alignment horizontal="center" vertical="center" wrapText="1"/>
    </xf>
    <xf numFmtId="9" fontId="7" fillId="0" borderId="1" xfId="6" applyFont="1" applyBorder="1" applyAlignment="1">
      <alignment horizontal="center" vertic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1"/>
  <sheetViews>
    <sheetView tabSelected="1" zoomScale="80" zoomScaleNormal="80" workbookViewId="0">
      <selection activeCell="F10" sqref="F1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19.28515625" style="1" customWidth="1"/>
    <col min="11" max="11" width="39.85546875" style="1" customWidth="1"/>
    <col min="12" max="16384" width="11.42578125" style="1"/>
  </cols>
  <sheetData>
    <row r="1" spans="1:11" ht="19.5" customHeight="1" x14ac:dyDescent="0.25">
      <c r="A1" s="11" t="s">
        <v>11</v>
      </c>
      <c r="B1" s="11"/>
      <c r="C1" s="11"/>
      <c r="D1" s="11"/>
      <c r="E1" s="11"/>
      <c r="F1" s="11"/>
      <c r="G1" s="11"/>
      <c r="H1" s="11"/>
      <c r="I1" s="4"/>
      <c r="J1" s="15"/>
      <c r="K1" s="15"/>
    </row>
    <row r="2" spans="1:11" ht="19.5" customHeight="1" x14ac:dyDescent="0.25">
      <c r="A2" s="11" t="s">
        <v>12</v>
      </c>
      <c r="B2" s="11"/>
      <c r="C2" s="11"/>
      <c r="D2" s="11"/>
      <c r="E2" s="11"/>
      <c r="F2" s="11"/>
      <c r="G2" s="11"/>
      <c r="H2" s="11"/>
      <c r="I2" s="4"/>
      <c r="J2" s="15"/>
      <c r="K2" s="15"/>
    </row>
    <row r="3" spans="1:11" ht="63" customHeight="1" x14ac:dyDescent="0.25">
      <c r="A3" s="12" t="s">
        <v>0</v>
      </c>
      <c r="B3" s="12" t="s">
        <v>1</v>
      </c>
      <c r="C3" s="13" t="s">
        <v>9</v>
      </c>
      <c r="D3" s="5" t="s">
        <v>2</v>
      </c>
      <c r="E3" s="5" t="s">
        <v>3</v>
      </c>
      <c r="F3" s="5" t="s">
        <v>4</v>
      </c>
      <c r="G3" s="10" t="s">
        <v>8</v>
      </c>
      <c r="H3" s="14" t="s">
        <v>10</v>
      </c>
      <c r="I3" s="6" t="s">
        <v>5</v>
      </c>
      <c r="J3" s="15"/>
      <c r="K3" s="15"/>
    </row>
    <row r="4" spans="1:11" ht="35.450000000000003" customHeight="1" x14ac:dyDescent="0.25">
      <c r="A4" s="12"/>
      <c r="B4" s="12"/>
      <c r="C4" s="13"/>
      <c r="D4" s="7" t="s">
        <v>6</v>
      </c>
      <c r="E4" s="9" t="s">
        <v>7</v>
      </c>
      <c r="F4" s="8"/>
      <c r="G4" s="9" t="s">
        <v>6</v>
      </c>
      <c r="H4" s="14"/>
      <c r="I4" s="4"/>
      <c r="J4" s="15"/>
      <c r="K4" s="15"/>
    </row>
    <row r="5" spans="1:11" ht="47.25" customHeight="1" x14ac:dyDescent="0.25">
      <c r="A5" s="15"/>
      <c r="B5" s="16" t="s">
        <v>20</v>
      </c>
      <c r="C5" s="17">
        <v>4650000</v>
      </c>
      <c r="D5" s="18">
        <v>800000</v>
      </c>
      <c r="E5" s="17">
        <v>3850000</v>
      </c>
      <c r="F5" s="16"/>
      <c r="G5" s="17"/>
      <c r="H5" s="19" t="s">
        <v>13</v>
      </c>
      <c r="I5" s="20">
        <f>D5/C5+G5/C5</f>
        <v>0.17204301075268819</v>
      </c>
      <c r="J5" s="21" t="s">
        <v>45</v>
      </c>
      <c r="K5" s="21" t="s">
        <v>38</v>
      </c>
    </row>
    <row r="6" spans="1:11" ht="31.5" x14ac:dyDescent="0.25">
      <c r="A6" s="15"/>
      <c r="B6" s="16" t="s">
        <v>21</v>
      </c>
      <c r="C6" s="17">
        <v>4650000</v>
      </c>
      <c r="D6" s="18">
        <v>800000</v>
      </c>
      <c r="E6" s="17">
        <v>3850000</v>
      </c>
      <c r="F6" s="16"/>
      <c r="G6" s="17"/>
      <c r="H6" s="19"/>
      <c r="I6" s="20">
        <f>D6/C6+G6/C6</f>
        <v>0.17204301075268819</v>
      </c>
      <c r="J6" s="21"/>
      <c r="K6" s="21"/>
    </row>
    <row r="7" spans="1:11" ht="31.5" x14ac:dyDescent="0.25">
      <c r="A7" s="15"/>
      <c r="B7" s="16" t="s">
        <v>22</v>
      </c>
      <c r="C7" s="17">
        <v>3250000</v>
      </c>
      <c r="D7" s="18">
        <v>700000</v>
      </c>
      <c r="E7" s="17">
        <v>2550000</v>
      </c>
      <c r="F7" s="16"/>
      <c r="G7" s="17"/>
      <c r="H7" s="19"/>
      <c r="I7" s="20">
        <f>D7/C7+G7/C7</f>
        <v>0.2153846153846154</v>
      </c>
      <c r="J7" s="21"/>
      <c r="K7" s="21"/>
    </row>
    <row r="8" spans="1:11" ht="31.5" x14ac:dyDescent="0.25">
      <c r="A8" s="15"/>
      <c r="B8" s="16" t="s">
        <v>23</v>
      </c>
      <c r="C8" s="17">
        <v>3250000</v>
      </c>
      <c r="D8" s="18">
        <v>700000</v>
      </c>
      <c r="E8" s="17">
        <v>2550000</v>
      </c>
      <c r="F8" s="16"/>
      <c r="G8" s="17"/>
      <c r="H8" s="19"/>
      <c r="I8" s="20">
        <f>D8/C8+G8/C8</f>
        <v>0.2153846153846154</v>
      </c>
      <c r="J8" s="21"/>
      <c r="K8" s="21"/>
    </row>
    <row r="9" spans="1:11" x14ac:dyDescent="0.25">
      <c r="A9" s="15"/>
      <c r="B9" s="16" t="s">
        <v>24</v>
      </c>
      <c r="C9" s="17">
        <v>2450000</v>
      </c>
      <c r="D9" s="18">
        <v>500000</v>
      </c>
      <c r="E9" s="17">
        <v>1950000</v>
      </c>
      <c r="F9" s="16"/>
      <c r="G9" s="15"/>
      <c r="H9" s="19"/>
      <c r="I9" s="20">
        <f>D9/C9+G9/C9</f>
        <v>0.20408163265306123</v>
      </c>
      <c r="J9" s="21"/>
      <c r="K9" s="21"/>
    </row>
    <row r="10" spans="1:11" x14ac:dyDescent="0.25">
      <c r="A10" s="15"/>
      <c r="B10" s="16" t="s">
        <v>25</v>
      </c>
      <c r="C10" s="17">
        <v>1850000</v>
      </c>
      <c r="D10" s="18">
        <v>100000</v>
      </c>
      <c r="E10" s="17">
        <v>1750000</v>
      </c>
      <c r="F10" s="16"/>
      <c r="G10" s="15"/>
      <c r="H10" s="19"/>
      <c r="I10" s="20">
        <f>D10/C10+G10/C10</f>
        <v>5.4054054054054057E-2</v>
      </c>
      <c r="J10" s="21"/>
      <c r="K10" s="21"/>
    </row>
    <row r="11" spans="1:11" x14ac:dyDescent="0.25">
      <c r="A11" s="15"/>
      <c r="B11" s="16" t="s">
        <v>26</v>
      </c>
      <c r="C11" s="17">
        <v>1850000</v>
      </c>
      <c r="D11" s="18">
        <v>100000</v>
      </c>
      <c r="E11" s="17">
        <v>1750000</v>
      </c>
      <c r="F11" s="16"/>
      <c r="G11" s="15"/>
      <c r="H11" s="19"/>
      <c r="I11" s="20">
        <f>D11/C11+G11/C11</f>
        <v>5.4054054054054057E-2</v>
      </c>
      <c r="J11" s="21"/>
      <c r="K11" s="21"/>
    </row>
    <row r="12" spans="1:11" ht="31.5" x14ac:dyDescent="0.25">
      <c r="A12" s="15"/>
      <c r="B12" s="16" t="s">
        <v>27</v>
      </c>
      <c r="C12" s="17">
        <v>950000</v>
      </c>
      <c r="D12" s="18">
        <v>160000</v>
      </c>
      <c r="E12" s="17">
        <v>790000</v>
      </c>
      <c r="F12" s="16"/>
      <c r="G12" s="15"/>
      <c r="H12" s="19"/>
      <c r="I12" s="20">
        <f>D12/C12+G12/C12</f>
        <v>0.16842105263157894</v>
      </c>
      <c r="J12" s="21"/>
      <c r="K12" s="21"/>
    </row>
    <row r="13" spans="1:11" ht="31.5" x14ac:dyDescent="0.25">
      <c r="A13" s="15"/>
      <c r="B13" s="16" t="s">
        <v>28</v>
      </c>
      <c r="C13" s="17">
        <v>950000</v>
      </c>
      <c r="D13" s="18">
        <v>160000</v>
      </c>
      <c r="E13" s="17">
        <v>790000</v>
      </c>
      <c r="F13" s="16"/>
      <c r="G13" s="15"/>
      <c r="H13" s="19"/>
      <c r="I13" s="20">
        <f>D13/C13+G13/C13</f>
        <v>0.16842105263157894</v>
      </c>
      <c r="J13" s="21"/>
      <c r="K13" s="21"/>
    </row>
    <row r="14" spans="1:11" ht="31.5" x14ac:dyDescent="0.25">
      <c r="A14" s="15"/>
      <c r="B14" s="16" t="s">
        <v>29</v>
      </c>
      <c r="C14" s="17">
        <v>4650000</v>
      </c>
      <c r="D14" s="18">
        <v>800000</v>
      </c>
      <c r="E14" s="17">
        <v>3850000</v>
      </c>
      <c r="F14" s="16"/>
      <c r="G14" s="15"/>
      <c r="H14" s="19"/>
      <c r="I14" s="20">
        <f>D14/C14+G14/C14</f>
        <v>0.17204301075268819</v>
      </c>
      <c r="J14" s="21"/>
      <c r="K14" s="21"/>
    </row>
    <row r="15" spans="1:11" x14ac:dyDescent="0.25">
      <c r="A15" s="15"/>
      <c r="B15" s="16" t="s">
        <v>30</v>
      </c>
      <c r="C15" s="17">
        <v>2450000</v>
      </c>
      <c r="D15" s="18">
        <v>500000</v>
      </c>
      <c r="E15" s="17">
        <v>1950000</v>
      </c>
      <c r="F15" s="16"/>
      <c r="G15" s="15"/>
      <c r="H15" s="19"/>
      <c r="I15" s="20">
        <f>D15/C15+G15/C15</f>
        <v>0.20408163265306123</v>
      </c>
      <c r="J15" s="21"/>
      <c r="K15" s="21"/>
    </row>
    <row r="16" spans="1:11" ht="47.25" customHeight="1" x14ac:dyDescent="0.25">
      <c r="A16" s="15"/>
      <c r="B16" s="16" t="s">
        <v>20</v>
      </c>
      <c r="C16" s="17">
        <v>4650000</v>
      </c>
      <c r="D16" s="18"/>
      <c r="E16" s="17"/>
      <c r="F16" s="16" t="s">
        <v>31</v>
      </c>
      <c r="G16" s="17">
        <v>100000</v>
      </c>
      <c r="H16" s="19" t="s">
        <v>14</v>
      </c>
      <c r="I16" s="20">
        <f>D16/C16+G16/C16</f>
        <v>2.1505376344086023E-2</v>
      </c>
      <c r="J16" s="21"/>
      <c r="K16" s="21" t="s">
        <v>39</v>
      </c>
    </row>
    <row r="17" spans="1:11" ht="31.5" x14ac:dyDescent="0.25">
      <c r="A17" s="15"/>
      <c r="B17" s="16" t="s">
        <v>21</v>
      </c>
      <c r="C17" s="17">
        <v>4650000</v>
      </c>
      <c r="D17" s="18"/>
      <c r="E17" s="17"/>
      <c r="F17" s="16" t="s">
        <v>32</v>
      </c>
      <c r="G17" s="17">
        <v>100000</v>
      </c>
      <c r="H17" s="19"/>
      <c r="I17" s="20">
        <f>D17/C17+G17/C17</f>
        <v>2.1505376344086023E-2</v>
      </c>
      <c r="J17" s="21"/>
      <c r="K17" s="21"/>
    </row>
    <row r="18" spans="1:11" ht="31.5" x14ac:dyDescent="0.25">
      <c r="A18" s="15"/>
      <c r="B18" s="16" t="s">
        <v>22</v>
      </c>
      <c r="C18" s="17">
        <v>3250000</v>
      </c>
      <c r="D18" s="18"/>
      <c r="E18" s="17"/>
      <c r="F18" s="19" t="s">
        <v>33</v>
      </c>
      <c r="G18" s="22">
        <v>100000</v>
      </c>
      <c r="H18" s="19"/>
      <c r="I18" s="23">
        <f>D18/C18+G18/C18</f>
        <v>3.0769230769230771E-2</v>
      </c>
      <c r="J18" s="21"/>
      <c r="K18" s="21"/>
    </row>
    <row r="19" spans="1:11" ht="31.5" x14ac:dyDescent="0.25">
      <c r="A19" s="15"/>
      <c r="B19" s="16" t="s">
        <v>23</v>
      </c>
      <c r="C19" s="17">
        <v>3250000</v>
      </c>
      <c r="D19" s="18"/>
      <c r="E19" s="17"/>
      <c r="F19" s="19"/>
      <c r="G19" s="22"/>
      <c r="H19" s="19"/>
      <c r="I19" s="23"/>
      <c r="J19" s="21"/>
      <c r="K19" s="21"/>
    </row>
    <row r="20" spans="1:11" x14ac:dyDescent="0.25">
      <c r="A20" s="15"/>
      <c r="B20" s="16" t="s">
        <v>24</v>
      </c>
      <c r="C20" s="17">
        <v>2450000</v>
      </c>
      <c r="D20" s="18"/>
      <c r="E20" s="17"/>
      <c r="F20" s="19"/>
      <c r="G20" s="22"/>
      <c r="H20" s="19"/>
      <c r="I20" s="23"/>
      <c r="J20" s="21"/>
      <c r="K20" s="21"/>
    </row>
    <row r="21" spans="1:11" x14ac:dyDescent="0.25">
      <c r="A21" s="15"/>
      <c r="B21" s="16" t="s">
        <v>25</v>
      </c>
      <c r="C21" s="17">
        <v>1850000</v>
      </c>
      <c r="D21" s="18"/>
      <c r="E21" s="17"/>
      <c r="F21" s="19"/>
      <c r="G21" s="22"/>
      <c r="H21" s="19"/>
      <c r="I21" s="23"/>
      <c r="J21" s="21"/>
      <c r="K21" s="21"/>
    </row>
    <row r="22" spans="1:11" x14ac:dyDescent="0.25">
      <c r="A22" s="15"/>
      <c r="B22" s="16" t="s">
        <v>26</v>
      </c>
      <c r="C22" s="17">
        <v>1850000</v>
      </c>
      <c r="D22" s="18"/>
      <c r="E22" s="17"/>
      <c r="F22" s="19"/>
      <c r="G22" s="22"/>
      <c r="H22" s="19"/>
      <c r="I22" s="23"/>
      <c r="J22" s="21"/>
      <c r="K22" s="21"/>
    </row>
    <row r="23" spans="1:11" ht="31.5" x14ac:dyDescent="0.25">
      <c r="A23" s="15"/>
      <c r="B23" s="16" t="s">
        <v>27</v>
      </c>
      <c r="C23" s="17">
        <v>950000</v>
      </c>
      <c r="D23" s="18"/>
      <c r="E23" s="17"/>
      <c r="F23" s="19"/>
      <c r="G23" s="22"/>
      <c r="H23" s="19"/>
      <c r="I23" s="23"/>
      <c r="J23" s="21"/>
      <c r="K23" s="21"/>
    </row>
    <row r="24" spans="1:11" ht="31.5" x14ac:dyDescent="0.25">
      <c r="A24" s="15"/>
      <c r="B24" s="16" t="s">
        <v>28</v>
      </c>
      <c r="C24" s="17">
        <v>950000</v>
      </c>
      <c r="D24" s="18"/>
      <c r="E24" s="17"/>
      <c r="F24" s="19"/>
      <c r="G24" s="22"/>
      <c r="H24" s="19"/>
      <c r="I24" s="23"/>
      <c r="J24" s="21"/>
      <c r="K24" s="21"/>
    </row>
    <row r="25" spans="1:11" ht="31.5" x14ac:dyDescent="0.25">
      <c r="A25" s="15"/>
      <c r="B25" s="16" t="s">
        <v>29</v>
      </c>
      <c r="C25" s="17">
        <v>4650000</v>
      </c>
      <c r="D25" s="18"/>
      <c r="E25" s="17"/>
      <c r="F25" s="19"/>
      <c r="G25" s="22"/>
      <c r="H25" s="19"/>
      <c r="I25" s="23"/>
      <c r="J25" s="21"/>
      <c r="K25" s="21"/>
    </row>
    <row r="26" spans="1:11" x14ac:dyDescent="0.25">
      <c r="A26" s="15"/>
      <c r="B26" s="16" t="s">
        <v>30</v>
      </c>
      <c r="C26" s="17">
        <v>2450000</v>
      </c>
      <c r="D26" s="18"/>
      <c r="E26" s="17"/>
      <c r="F26" s="19"/>
      <c r="G26" s="22"/>
      <c r="H26" s="19"/>
      <c r="I26" s="23"/>
      <c r="J26" s="21"/>
      <c r="K26" s="21"/>
    </row>
    <row r="27" spans="1:11" ht="47.25" customHeight="1" x14ac:dyDescent="0.25">
      <c r="A27" s="15"/>
      <c r="B27" s="16" t="s">
        <v>20</v>
      </c>
      <c r="C27" s="17">
        <v>4650000</v>
      </c>
      <c r="D27" s="18"/>
      <c r="E27" s="17"/>
      <c r="F27" s="16" t="s">
        <v>35</v>
      </c>
      <c r="G27" s="17">
        <v>150000</v>
      </c>
      <c r="H27" s="19" t="s">
        <v>15</v>
      </c>
      <c r="I27" s="20">
        <f>D27/C27+G27/C27</f>
        <v>3.2258064516129031E-2</v>
      </c>
      <c r="J27" s="21"/>
      <c r="K27" s="21" t="s">
        <v>40</v>
      </c>
    </row>
    <row r="28" spans="1:11" ht="31.5" x14ac:dyDescent="0.25">
      <c r="A28" s="15"/>
      <c r="B28" s="16" t="s">
        <v>21</v>
      </c>
      <c r="C28" s="17">
        <v>4650000</v>
      </c>
      <c r="D28" s="18"/>
      <c r="E28" s="17"/>
      <c r="F28" s="19" t="s">
        <v>36</v>
      </c>
      <c r="G28" s="22">
        <v>150000</v>
      </c>
      <c r="H28" s="19"/>
      <c r="I28" s="24">
        <f>D28/C28+G28/C28</f>
        <v>3.2258064516129031E-2</v>
      </c>
      <c r="J28" s="21"/>
      <c r="K28" s="21"/>
    </row>
    <row r="29" spans="1:11" ht="31.5" x14ac:dyDescent="0.25">
      <c r="A29" s="15"/>
      <c r="B29" s="16" t="s">
        <v>22</v>
      </c>
      <c r="C29" s="17">
        <v>3250000</v>
      </c>
      <c r="D29" s="18"/>
      <c r="E29" s="17"/>
      <c r="F29" s="19"/>
      <c r="G29" s="22"/>
      <c r="H29" s="19"/>
      <c r="I29" s="24"/>
      <c r="J29" s="21"/>
      <c r="K29" s="21"/>
    </row>
    <row r="30" spans="1:11" ht="31.5" x14ac:dyDescent="0.25">
      <c r="A30" s="15"/>
      <c r="B30" s="16" t="s">
        <v>23</v>
      </c>
      <c r="C30" s="17">
        <v>3250000</v>
      </c>
      <c r="D30" s="18"/>
      <c r="E30" s="17"/>
      <c r="F30" s="19"/>
      <c r="G30" s="22"/>
      <c r="H30" s="19"/>
      <c r="I30" s="24"/>
      <c r="J30" s="21"/>
      <c r="K30" s="21"/>
    </row>
    <row r="31" spans="1:11" x14ac:dyDescent="0.25">
      <c r="A31" s="15"/>
      <c r="B31" s="16" t="s">
        <v>24</v>
      </c>
      <c r="C31" s="17">
        <v>2450000</v>
      </c>
      <c r="D31" s="18"/>
      <c r="E31" s="17"/>
      <c r="F31" s="19"/>
      <c r="G31" s="22"/>
      <c r="H31" s="19"/>
      <c r="I31" s="24"/>
      <c r="J31" s="21"/>
      <c r="K31" s="21"/>
    </row>
    <row r="32" spans="1:11" x14ac:dyDescent="0.25">
      <c r="A32" s="15"/>
      <c r="B32" s="16" t="s">
        <v>25</v>
      </c>
      <c r="C32" s="17">
        <v>1850000</v>
      </c>
      <c r="D32" s="18"/>
      <c r="E32" s="17"/>
      <c r="F32" s="19"/>
      <c r="G32" s="22"/>
      <c r="H32" s="19"/>
      <c r="I32" s="24"/>
      <c r="J32" s="21"/>
      <c r="K32" s="21"/>
    </row>
    <row r="33" spans="1:11" x14ac:dyDescent="0.25">
      <c r="A33" s="15"/>
      <c r="B33" s="16" t="s">
        <v>26</v>
      </c>
      <c r="C33" s="17">
        <v>1850000</v>
      </c>
      <c r="D33" s="18"/>
      <c r="E33" s="17"/>
      <c r="F33" s="19"/>
      <c r="G33" s="22"/>
      <c r="H33" s="19"/>
      <c r="I33" s="24"/>
      <c r="J33" s="21"/>
      <c r="K33" s="21"/>
    </row>
    <row r="34" spans="1:11" ht="31.5" x14ac:dyDescent="0.25">
      <c r="A34" s="15"/>
      <c r="B34" s="16" t="s">
        <v>27</v>
      </c>
      <c r="C34" s="17">
        <v>950000</v>
      </c>
      <c r="D34" s="18"/>
      <c r="E34" s="17"/>
      <c r="F34" s="19"/>
      <c r="G34" s="22"/>
      <c r="H34" s="19"/>
      <c r="I34" s="24"/>
      <c r="J34" s="21"/>
      <c r="K34" s="21"/>
    </row>
    <row r="35" spans="1:11" ht="31.5" x14ac:dyDescent="0.25">
      <c r="A35" s="15"/>
      <c r="B35" s="16" t="s">
        <v>28</v>
      </c>
      <c r="C35" s="17">
        <v>950000</v>
      </c>
      <c r="D35" s="18"/>
      <c r="E35" s="17"/>
      <c r="F35" s="19"/>
      <c r="G35" s="22"/>
      <c r="H35" s="19"/>
      <c r="I35" s="24"/>
      <c r="J35" s="21"/>
      <c r="K35" s="21"/>
    </row>
    <row r="36" spans="1:11" ht="31.5" x14ac:dyDescent="0.25">
      <c r="A36" s="15"/>
      <c r="B36" s="16" t="s">
        <v>29</v>
      </c>
      <c r="C36" s="17">
        <v>4650000</v>
      </c>
      <c r="D36" s="18"/>
      <c r="E36" s="17"/>
      <c r="F36" s="19"/>
      <c r="G36" s="22"/>
      <c r="H36" s="19"/>
      <c r="I36" s="24"/>
      <c r="J36" s="21"/>
      <c r="K36" s="21"/>
    </row>
    <row r="37" spans="1:11" x14ac:dyDescent="0.25">
      <c r="A37" s="15"/>
      <c r="B37" s="16" t="s">
        <v>30</v>
      </c>
      <c r="C37" s="17">
        <v>2450000</v>
      </c>
      <c r="D37" s="18"/>
      <c r="E37" s="17"/>
      <c r="F37" s="19"/>
      <c r="G37" s="22"/>
      <c r="H37" s="19"/>
      <c r="I37" s="24"/>
      <c r="J37" s="21"/>
      <c r="K37" s="21"/>
    </row>
    <row r="38" spans="1:11" ht="47.25" customHeight="1" x14ac:dyDescent="0.25">
      <c r="A38" s="15"/>
      <c r="B38" s="16" t="s">
        <v>27</v>
      </c>
      <c r="C38" s="17">
        <v>950000</v>
      </c>
      <c r="D38" s="18"/>
      <c r="E38" s="17"/>
      <c r="F38" s="19" t="s">
        <v>37</v>
      </c>
      <c r="G38" s="22">
        <v>229000</v>
      </c>
      <c r="H38" s="19" t="s">
        <v>16</v>
      </c>
      <c r="I38" s="24">
        <f>D38/C38+G38/C38</f>
        <v>0.24105263157894738</v>
      </c>
      <c r="J38" s="21"/>
      <c r="K38" s="21" t="s">
        <v>41</v>
      </c>
    </row>
    <row r="39" spans="1:11" ht="31.5" x14ac:dyDescent="0.25">
      <c r="A39" s="15"/>
      <c r="B39" s="16" t="s">
        <v>28</v>
      </c>
      <c r="C39" s="17">
        <v>950000</v>
      </c>
      <c r="D39" s="18"/>
      <c r="E39" s="17"/>
      <c r="F39" s="19"/>
      <c r="G39" s="22"/>
      <c r="H39" s="19"/>
      <c r="I39" s="24"/>
      <c r="J39" s="21"/>
      <c r="K39" s="21"/>
    </row>
    <row r="40" spans="1:11" ht="31.5" x14ac:dyDescent="0.25">
      <c r="A40" s="15"/>
      <c r="B40" s="16" t="s">
        <v>20</v>
      </c>
      <c r="C40" s="17">
        <v>4650000</v>
      </c>
      <c r="D40" s="18">
        <v>900000</v>
      </c>
      <c r="E40" s="17">
        <v>3750000</v>
      </c>
      <c r="F40" s="16"/>
      <c r="G40" s="17"/>
      <c r="H40" s="19" t="s">
        <v>17</v>
      </c>
      <c r="I40" s="20">
        <f>D40/C40+G40/C40</f>
        <v>0.19354838709677419</v>
      </c>
      <c r="J40" s="21" t="s">
        <v>46</v>
      </c>
      <c r="K40" s="21" t="s">
        <v>42</v>
      </c>
    </row>
    <row r="41" spans="1:11" ht="31.5" x14ac:dyDescent="0.25">
      <c r="A41" s="15"/>
      <c r="B41" s="16" t="s">
        <v>21</v>
      </c>
      <c r="C41" s="17">
        <v>4650000</v>
      </c>
      <c r="D41" s="18">
        <v>900000</v>
      </c>
      <c r="E41" s="17">
        <v>3750000</v>
      </c>
      <c r="F41" s="16"/>
      <c r="G41" s="17"/>
      <c r="H41" s="19"/>
      <c r="I41" s="20">
        <f>D41/C41+G41/C41</f>
        <v>0.19354838709677419</v>
      </c>
      <c r="J41" s="21"/>
      <c r="K41" s="21"/>
    </row>
    <row r="42" spans="1:11" ht="31.5" x14ac:dyDescent="0.25">
      <c r="A42" s="15"/>
      <c r="B42" s="16" t="s">
        <v>22</v>
      </c>
      <c r="C42" s="17">
        <v>3250000</v>
      </c>
      <c r="D42" s="18">
        <v>800000</v>
      </c>
      <c r="E42" s="17">
        <v>2450000</v>
      </c>
      <c r="F42" s="16"/>
      <c r="G42" s="15"/>
      <c r="H42" s="19"/>
      <c r="I42" s="20">
        <f>D42/C42+G42/C42</f>
        <v>0.24615384615384617</v>
      </c>
      <c r="J42" s="21"/>
      <c r="K42" s="21"/>
    </row>
    <row r="43" spans="1:11" ht="31.5" x14ac:dyDescent="0.25">
      <c r="A43" s="15"/>
      <c r="B43" s="16" t="s">
        <v>23</v>
      </c>
      <c r="C43" s="17">
        <v>3250000</v>
      </c>
      <c r="D43" s="18">
        <v>800000</v>
      </c>
      <c r="E43" s="17">
        <v>2450000</v>
      </c>
      <c r="F43" s="16"/>
      <c r="G43" s="15"/>
      <c r="H43" s="19"/>
      <c r="I43" s="20">
        <f>D43/C43+G43/C43</f>
        <v>0.24615384615384617</v>
      </c>
      <c r="J43" s="21"/>
      <c r="K43" s="21"/>
    </row>
    <row r="44" spans="1:11" x14ac:dyDescent="0.25">
      <c r="A44" s="15"/>
      <c r="B44" s="16" t="s">
        <v>24</v>
      </c>
      <c r="C44" s="17">
        <v>2450000</v>
      </c>
      <c r="D44" s="18">
        <v>560000</v>
      </c>
      <c r="E44" s="17">
        <v>1890000</v>
      </c>
      <c r="F44" s="16"/>
      <c r="G44" s="15"/>
      <c r="H44" s="19"/>
      <c r="I44" s="20">
        <f>D44/C44+G44/C44</f>
        <v>0.22857142857142856</v>
      </c>
      <c r="J44" s="21"/>
      <c r="K44" s="21"/>
    </row>
    <row r="45" spans="1:11" x14ac:dyDescent="0.25">
      <c r="A45" s="15"/>
      <c r="B45" s="16" t="s">
        <v>25</v>
      </c>
      <c r="C45" s="17">
        <v>1850000</v>
      </c>
      <c r="D45" s="18">
        <v>200000</v>
      </c>
      <c r="E45" s="17">
        <v>1650000</v>
      </c>
      <c r="F45" s="16"/>
      <c r="G45" s="15"/>
      <c r="H45" s="19"/>
      <c r="I45" s="20">
        <f>D45/C45+G45/C45</f>
        <v>0.10810810810810811</v>
      </c>
      <c r="J45" s="21"/>
      <c r="K45" s="21"/>
    </row>
    <row r="46" spans="1:11" x14ac:dyDescent="0.25">
      <c r="A46" s="15"/>
      <c r="B46" s="16" t="s">
        <v>26</v>
      </c>
      <c r="C46" s="17">
        <v>1850000</v>
      </c>
      <c r="D46" s="18">
        <v>200000</v>
      </c>
      <c r="E46" s="17">
        <v>1650000</v>
      </c>
      <c r="F46" s="16"/>
      <c r="G46" s="15"/>
      <c r="H46" s="19"/>
      <c r="I46" s="20">
        <f>D46/C46+G46/C46</f>
        <v>0.10810810810810811</v>
      </c>
      <c r="J46" s="21"/>
      <c r="K46" s="21"/>
    </row>
    <row r="47" spans="1:11" ht="31.5" x14ac:dyDescent="0.25">
      <c r="A47" s="15"/>
      <c r="B47" s="16" t="s">
        <v>27</v>
      </c>
      <c r="C47" s="17">
        <v>950000</v>
      </c>
      <c r="D47" s="18">
        <v>200000</v>
      </c>
      <c r="E47" s="17">
        <v>750000</v>
      </c>
      <c r="F47" s="16"/>
      <c r="G47" s="15"/>
      <c r="H47" s="19"/>
      <c r="I47" s="20">
        <f>D47/C47+G47/C47</f>
        <v>0.21052631578947367</v>
      </c>
      <c r="J47" s="21"/>
      <c r="K47" s="21"/>
    </row>
    <row r="48" spans="1:11" ht="31.5" x14ac:dyDescent="0.25">
      <c r="A48" s="15"/>
      <c r="B48" s="16" t="s">
        <v>28</v>
      </c>
      <c r="C48" s="17">
        <v>950000</v>
      </c>
      <c r="D48" s="18">
        <v>200000</v>
      </c>
      <c r="E48" s="17">
        <v>750000</v>
      </c>
      <c r="F48" s="16"/>
      <c r="G48" s="15"/>
      <c r="H48" s="19"/>
      <c r="I48" s="20">
        <f>D48/C48+G48/C48</f>
        <v>0.21052631578947367</v>
      </c>
      <c r="J48" s="21"/>
      <c r="K48" s="21"/>
    </row>
    <row r="49" spans="1:11" ht="31.5" x14ac:dyDescent="0.25">
      <c r="A49" s="15"/>
      <c r="B49" s="16" t="s">
        <v>29</v>
      </c>
      <c r="C49" s="17">
        <v>4650000</v>
      </c>
      <c r="D49" s="18">
        <v>900000</v>
      </c>
      <c r="E49" s="17">
        <v>3750000</v>
      </c>
      <c r="F49" s="16"/>
      <c r="G49" s="15"/>
      <c r="H49" s="19"/>
      <c r="I49" s="20">
        <f>D49/C49+G49/C49</f>
        <v>0.19354838709677419</v>
      </c>
      <c r="J49" s="21"/>
      <c r="K49" s="21"/>
    </row>
    <row r="50" spans="1:11" x14ac:dyDescent="0.25">
      <c r="A50" s="15"/>
      <c r="B50" s="16" t="s">
        <v>30</v>
      </c>
      <c r="C50" s="17">
        <v>2450000</v>
      </c>
      <c r="D50" s="18">
        <v>560000</v>
      </c>
      <c r="E50" s="17">
        <v>1890000</v>
      </c>
      <c r="F50" s="16"/>
      <c r="G50" s="15"/>
      <c r="H50" s="19"/>
      <c r="I50" s="20">
        <f>D50/C50+G50/C50</f>
        <v>0.22857142857142856</v>
      </c>
      <c r="J50" s="21"/>
      <c r="K50" s="21"/>
    </row>
    <row r="51" spans="1:11" x14ac:dyDescent="0.25">
      <c r="A51" s="15"/>
      <c r="B51" s="16" t="s">
        <v>31</v>
      </c>
      <c r="C51" s="17">
        <v>100000</v>
      </c>
      <c r="D51" s="18">
        <v>15000</v>
      </c>
      <c r="E51" s="17">
        <v>85000</v>
      </c>
      <c r="F51" s="16"/>
      <c r="G51" s="15"/>
      <c r="H51" s="19" t="s">
        <v>18</v>
      </c>
      <c r="I51" s="20">
        <f>D51/C51+G51/C51</f>
        <v>0.15</v>
      </c>
      <c r="J51" s="21" t="s">
        <v>44</v>
      </c>
      <c r="K51" s="15" t="s">
        <v>43</v>
      </c>
    </row>
    <row r="52" spans="1:11" x14ac:dyDescent="0.25">
      <c r="A52" s="15"/>
      <c r="B52" s="16" t="s">
        <v>32</v>
      </c>
      <c r="C52" s="17">
        <v>100000</v>
      </c>
      <c r="D52" s="18">
        <v>15000</v>
      </c>
      <c r="E52" s="17">
        <v>85000</v>
      </c>
      <c r="F52" s="16"/>
      <c r="G52" s="15"/>
      <c r="H52" s="19"/>
      <c r="I52" s="20">
        <f>D52/C52+G52/C52</f>
        <v>0.15</v>
      </c>
      <c r="J52" s="21"/>
      <c r="K52" s="15" t="s">
        <v>43</v>
      </c>
    </row>
    <row r="53" spans="1:11" x14ac:dyDescent="0.25">
      <c r="A53" s="15"/>
      <c r="B53" s="16" t="s">
        <v>33</v>
      </c>
      <c r="C53" s="17">
        <v>100000</v>
      </c>
      <c r="D53" s="18">
        <v>15000</v>
      </c>
      <c r="E53" s="17">
        <v>85000</v>
      </c>
      <c r="F53" s="16"/>
      <c r="G53" s="15"/>
      <c r="H53" s="19"/>
      <c r="I53" s="20">
        <f>D53/C53+G53/C53</f>
        <v>0.15</v>
      </c>
      <c r="J53" s="21"/>
      <c r="K53" s="15" t="s">
        <v>43</v>
      </c>
    </row>
    <row r="54" spans="1:11" x14ac:dyDescent="0.25">
      <c r="A54" s="15"/>
      <c r="B54" s="16" t="s">
        <v>34</v>
      </c>
      <c r="C54" s="17">
        <v>150000</v>
      </c>
      <c r="D54" s="18">
        <v>15000</v>
      </c>
      <c r="E54" s="17">
        <v>135000</v>
      </c>
      <c r="F54" s="16"/>
      <c r="G54" s="15"/>
      <c r="H54" s="19" t="s">
        <v>19</v>
      </c>
      <c r="I54" s="20">
        <f>D54/C54+G54/C54</f>
        <v>0.1</v>
      </c>
      <c r="J54" s="21"/>
      <c r="K54" s="15" t="s">
        <v>43</v>
      </c>
    </row>
    <row r="55" spans="1:11" x14ac:dyDescent="0.25">
      <c r="A55" s="15"/>
      <c r="B55" s="16" t="s">
        <v>34</v>
      </c>
      <c r="C55" s="17">
        <v>150000</v>
      </c>
      <c r="D55" s="18">
        <v>15000</v>
      </c>
      <c r="E55" s="17">
        <v>135000</v>
      </c>
      <c r="F55" s="16"/>
      <c r="G55" s="15"/>
      <c r="H55" s="19"/>
      <c r="I55" s="20">
        <f>D55/C55+G55/C55</f>
        <v>0.1</v>
      </c>
      <c r="J55" s="21"/>
      <c r="K55" s="15" t="s">
        <v>43</v>
      </c>
    </row>
    <row r="56" spans="1:11" x14ac:dyDescent="0.25">
      <c r="C56" s="1"/>
      <c r="D56" s="1"/>
      <c r="E56" s="1"/>
    </row>
    <row r="57" spans="1:11" x14ac:dyDescent="0.25">
      <c r="C57" s="1"/>
      <c r="D57" s="1"/>
      <c r="E57" s="1"/>
    </row>
    <row r="58" spans="1:11" x14ac:dyDescent="0.25">
      <c r="C58" s="1"/>
      <c r="D58" s="1"/>
      <c r="E58" s="1"/>
    </row>
    <row r="59" spans="1:11" x14ac:dyDescent="0.25">
      <c r="C59" s="1"/>
      <c r="D59" s="1"/>
      <c r="E59" s="1"/>
    </row>
    <row r="60" spans="1:11" x14ac:dyDescent="0.25">
      <c r="C60" s="1"/>
      <c r="D60" s="1"/>
      <c r="E60" s="1"/>
    </row>
    <row r="61" spans="1:11" x14ac:dyDescent="0.25">
      <c r="C61" s="1"/>
      <c r="D61" s="1"/>
      <c r="E61" s="1"/>
    </row>
    <row r="62" spans="1:11" x14ac:dyDescent="0.25">
      <c r="C62" s="1"/>
      <c r="D62" s="1"/>
      <c r="E62" s="1"/>
    </row>
    <row r="63" spans="1:11" x14ac:dyDescent="0.25">
      <c r="C63" s="1"/>
      <c r="D63" s="1"/>
      <c r="E63" s="1"/>
    </row>
    <row r="64" spans="1:11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30">
    <mergeCell ref="K40:K50"/>
    <mergeCell ref="K38:K39"/>
    <mergeCell ref="K27:K37"/>
    <mergeCell ref="K16:K26"/>
    <mergeCell ref="K5:K15"/>
    <mergeCell ref="G18:G26"/>
    <mergeCell ref="F18:F26"/>
    <mergeCell ref="H5:H15"/>
    <mergeCell ref="I18:I26"/>
    <mergeCell ref="G38:G39"/>
    <mergeCell ref="F38:F39"/>
    <mergeCell ref="H27:H37"/>
    <mergeCell ref="G28:G37"/>
    <mergeCell ref="F28:F37"/>
    <mergeCell ref="J5:J39"/>
    <mergeCell ref="J40:J50"/>
    <mergeCell ref="J51:J55"/>
    <mergeCell ref="H54:H55"/>
    <mergeCell ref="H51:H53"/>
    <mergeCell ref="H40:H50"/>
    <mergeCell ref="H38:H39"/>
    <mergeCell ref="H16:H26"/>
    <mergeCell ref="I28:I37"/>
    <mergeCell ref="I38:I39"/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0c0445da-d4ec-4be1-99cd-4401dba8f689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d4a3e45-57e1-49b4-bbf8-ca5f50ccd8d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2025-12-11T04:26:52Z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