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12.2024\độc quyền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'05.03 - 31.03'!$A$3:$I$3</definedName>
    <definedName name="_xlnm.Print_Area" localSheetId="0">'05.03 - 31.03'!$A$1:$N$67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7" l="1"/>
  <c r="J23" i="7"/>
  <c r="J24" i="7"/>
  <c r="J25" i="7"/>
  <c r="J26" i="7"/>
  <c r="J27" i="7"/>
  <c r="J28" i="7"/>
  <c r="J29" i="7"/>
  <c r="J30" i="7"/>
  <c r="J31" i="7"/>
  <c r="J32" i="7"/>
  <c r="J33" i="7"/>
  <c r="J34" i="7"/>
  <c r="J22" i="7"/>
  <c r="J6" i="7" l="1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5" i="7"/>
</calcChain>
</file>

<file path=xl/sharedStrings.xml><?xml version="1.0" encoding="utf-8"?>
<sst xmlns="http://schemas.openxmlformats.org/spreadsheetml/2006/main" count="83" uniqueCount="55">
  <si>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</si>
  <si>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</si>
  <si>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</si>
  <si>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</si>
  <si>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</si>
  <si>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</si>
  <si>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</si>
  <si>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</si>
  <si>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</si>
  <si>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</si>
  <si>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</si>
  <si>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Đồng giá 299.000đ Mùng cao cấp Animo</t>
  </si>
  <si>
    <t>Đồng giá 149.000đ Gối chặn sơ sinh Animo</t>
  </si>
  <si>
    <t>Đồng giá 129.000đ Gối nằm cho bé Animo AR001</t>
  </si>
  <si>
    <t>Đồng giá 99.000đ Gối nằm sợi bông siêu mịn Microfiber Animo</t>
  </si>
  <si>
    <t xml:space="preserve">Giảm 800.000đ Xe đẩy hai chiều Cool Baby </t>
  </si>
  <si>
    <t>Giảm 26,000 Tã quần Nhật Bản Takato siêu mềm mại (M,L, XL, XXL)</t>
  </si>
  <si>
    <t>Mùng cao cấp cá heo Animo B2305_MN002 (110x60x65cm, Xanh)</t>
  </si>
  <si>
    <t>Mùng cao cấp khủng long Animo B2404_MN001 (110x60x60cm, Màu be)</t>
  </si>
  <si>
    <t>Mùng cao cấp thỏ con Animo B2305_MN001 (110x60x65cm, Hồng)</t>
  </si>
  <si>
    <t>Mùng cao cấp cho bé Animo B2201_MN005 (110x60x65cm, Xanh)</t>
  </si>
  <si>
    <t>Mùng cao cấp cho bé Animo B2201_MN005 (110x60x65cm, Hồng)</t>
  </si>
  <si>
    <t>Mùng cao cấp cho bé ConCung Good BED21001 (110x60x65cm, Hồng)</t>
  </si>
  <si>
    <t>Mùng cao cấp cho bé ConCung Good BED21001 (110x60x65cm, Xanh)</t>
  </si>
  <si>
    <t>Gối chặn sơ sinh Animo B2203_HV008 (Hồng)</t>
  </si>
  <si>
    <t>Gối chặn sơ sinh Animo B2203_HV010 (Trắng)</t>
  </si>
  <si>
    <t>Gối chặn sơ sinh Animo B2203_HV009 (Xám)</t>
  </si>
  <si>
    <t>Gối nằm cho bé Animo B2111_AR001 (Xanh,23x35cm)</t>
  </si>
  <si>
    <t>Gối nằm vương miện Animo B2405_AR001 (23x35cm, Vàng nhạt)</t>
  </si>
  <si>
    <t>Gối nằm cho bé Animo B2111_AR001 (Hồng,23x35cm)</t>
  </si>
  <si>
    <t>Gối nằm cho bé sợi bông siêu mịn Microfiber Animo B2203_HV014 (25x30cm,Hồng)</t>
  </si>
  <si>
    <t>Gối nằm cho bé sợi bông siêu mịn Microfiber Animo B2203_HV015 (25x30cm,Xám)</t>
  </si>
  <si>
    <t>Xe đẩy 2 chiều cao cấp Cool Baby (C008H, xám)</t>
  </si>
  <si>
    <t>Tã quần Nhật Bản Takato siêu mềm mại (M, 76 miếng)</t>
  </si>
  <si>
    <t>Tã quần Nhật Bản Takato siêu mềm mại (L, 68 miếng)</t>
  </si>
  <si>
    <t>Tã quần Nhật Bản Takato siêu mềm mại (XL, 62 miếng)</t>
  </si>
  <si>
    <t>Tã quần Nhật Bản Takato siêu mèm mại (XXL, 56 miếng)</t>
  </si>
  <si>
    <t>Máy xay cầm tay đa năng 1000W (LnL, Màu đen)</t>
  </si>
  <si>
    <t>\</t>
  </si>
  <si>
    <t>Tặng máy xay cầm tay lnL trị giá 1,562,000đ khi mua Xe đẩy 2 chiều Cool Baby</t>
  </si>
  <si>
    <t>Giảm 20,000 đồng Nước giặt/ xả Hàn Quốc cho bé Aga-ae 3 (Không áp dụng đồng thời CTKM khác)</t>
  </si>
  <si>
    <t>Giảm 50,000 đồng Sản phẩm thứ 2 Nước giặt/ xả Hàn Quốc cho bé Aga-ae 3L (Không áp dụng đồng thời CTKM khác)</t>
  </si>
  <si>
    <t>Giảm 20% Nước rửa bình sữa Aga-ae Túi 500ml khi mua cùng Nước rửa bình sữa Aga-ae chai 500ml</t>
  </si>
  <si>
    <t>Nước Xả Làm Mềm Vải Hàn Quốc Aga – Ae Kháng Khuẩn &amp; Bảo Vệ Da Bé – Moonlight 3l</t>
  </si>
  <si>
    <t>Nước Giặt Hàn Quốc Aga - Ae Kháng Khuẩn &amp; Bảo Vệ Da Bé– Moonlight 3l</t>
  </si>
  <si>
    <t>Nước xả Hàn Quốc Aga-ae cho bé - Blue Sky 3L</t>
  </si>
  <si>
    <t>Nước giặt Hàn Quốc Aga-ae cho bé - Blue Sky 3L</t>
  </si>
  <si>
    <t>Nước rửa bình sữa AGA-AE hương cam- Túi 500ml</t>
  </si>
  <si>
    <t>Nước rửa bình sữa AGA-AE hương cam - Túi 500ml</t>
  </si>
  <si>
    <t>DANH SÁCH CƠ CẤU SẢN PHẨM KHUYẾN MẠI (DSKM-42-12/KD.CC)</t>
  </si>
  <si>
    <t>[KÈM THEO THÔNG BÁO THỰC HIỆN KHUYẾN MẠI SỐ 42-12/KD.CC]</t>
  </si>
  <si>
    <t xml:space="preserve">Thời gian thực hiện CTKM chi tiết </t>
  </si>
  <si>
    <t>23/11/2024 - 24/12/2024</t>
  </si>
  <si>
    <t xml:space="preserve">Cơ chế khuyến mại/Tên CTKM </t>
  </si>
  <si>
    <t>23/11/2024 - 30/11/2024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</si>
</sst>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30"/>
      <color theme="1"/>
      <name val="Times New Roman"/>
      <family val="1"/>
    </font>
    <font>
      <sz val="30"/>
      <color theme="1"/>
      <name val="Times New Roman"/>
      <family val="1"/>
    </font>
    <font>
      <sz val="30"/>
      <name val="Times New Roman"/>
      <family val="1"/>
    </font>
    <font>
      <b/>
      <sz val="30"/>
      <name val="Times New Roman"/>
      <family val="1"/>
    </font>
    <font>
      <b/>
      <sz val="34"/>
      <color rgb="FF00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10" fillId="0" borderId="0" xfId="0" applyFont="1"/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166" fontId="9" fillId="2" borderId="3" xfId="7" applyNumberFormat="1" applyFont="1" applyFill="1" applyBorder="1" applyAlignment="1">
      <alignment horizontal="center" vertical="center" wrapText="1"/>
    </xf>
    <xf numFmtId="166" fontId="9" fillId="2" borderId="3" xfId="7" applyNumberFormat="1" applyFont="1" applyFill="1" applyBorder="1" applyAlignment="1">
      <alignment horizontal="right" vertical="center" wrapText="1"/>
    </xf>
    <xf numFmtId="1" fontId="9" fillId="2" borderId="3" xfId="7" applyNumberFormat="1" applyFont="1" applyFill="1" applyBorder="1" applyAlignment="1">
      <alignment horizontal="center" vertical="center" wrapText="1"/>
    </xf>
    <xf numFmtId="1" fontId="9" fillId="2" borderId="4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166" fontId="10" fillId="2" borderId="1" xfId="5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66" fontId="10" fillId="2" borderId="1" xfId="5" applyNumberFormat="1" applyFont="1" applyFill="1" applyBorder="1" applyAlignment="1"/>
    <xf numFmtId="167" fontId="10" fillId="2" borderId="1" xfId="5" applyNumberFormat="1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168" fontId="10" fillId="2" borderId="1" xfId="9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9" fontId="10" fillId="2" borderId="1" xfId="12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horizontal="center" wrapText="1"/>
    </xf>
    <xf numFmtId="166" fontId="10" fillId="2" borderId="1" xfId="5" applyNumberFormat="1" applyFont="1" applyFill="1" applyBorder="1" applyAlignment="1">
      <alignment wrapText="1"/>
    </xf>
    <xf numFmtId="1" fontId="10" fillId="2" borderId="1" xfId="0" applyNumberFormat="1" applyFont="1" applyFill="1" applyBorder="1" applyAlignment="1">
      <alignment horizontal="center" vertical="center" wrapText="1"/>
    </xf>
    <xf numFmtId="166" fontId="11" fillId="2" borderId="1" xfId="5" applyNumberFormat="1" applyFont="1" applyFill="1" applyBorder="1" applyAlignment="1"/>
    <xf numFmtId="0" fontId="10" fillId="2" borderId="1" xfId="10" applyNumberFormat="1" applyFont="1" applyFill="1" applyBorder="1" applyAlignment="1">
      <alignment horizontal="left" wrapText="1"/>
    </xf>
    <xf numFmtId="166" fontId="11" fillId="2" borderId="1" xfId="5" applyNumberFormat="1" applyFont="1" applyFill="1" applyBorder="1"/>
    <xf numFmtId="0" fontId="10" fillId="2" borderId="0" xfId="0" applyFont="1" applyFill="1" applyAlignment="1">
      <alignment wrapText="1"/>
    </xf>
    <xf numFmtId="166" fontId="11" fillId="2" borderId="1" xfId="5" applyNumberFormat="1" applyFont="1" applyFill="1" applyBorder="1" applyAlignment="1">
      <alignment wrapText="1"/>
    </xf>
    <xf numFmtId="10" fontId="10" fillId="2" borderId="1" xfId="0" applyNumberFormat="1" applyFont="1" applyFill="1" applyBorder="1" applyAlignment="1">
      <alignment wrapText="1"/>
    </xf>
    <xf numFmtId="9" fontId="11" fillId="2" borderId="1" xfId="6" applyFont="1" applyFill="1" applyBorder="1" applyAlignment="1">
      <alignment wrapText="1"/>
    </xf>
    <xf numFmtId="0" fontId="11" fillId="2" borderId="1" xfId="0" applyFont="1" applyFill="1" applyBorder="1"/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14" fontId="10" fillId="0" borderId="7" xfId="0" applyNumberFormat="1" applyFont="1" applyBorder="1" applyAlignment="1">
      <alignment horizontal="center" vertical="top"/>
    </xf>
    <xf numFmtId="14" fontId="10" fillId="0" borderId="9" xfId="0" applyNumberFormat="1" applyFont="1" applyBorder="1" applyAlignment="1">
      <alignment horizontal="center" vertical="top"/>
    </xf>
    <xf numFmtId="14" fontId="10" fillId="0" borderId="6" xfId="0" applyNumberFormat="1" applyFont="1" applyBorder="1" applyAlignment="1">
      <alignment horizontal="center" vertical="top"/>
    </xf>
    <xf numFmtId="14" fontId="10" fillId="0" borderId="10" xfId="0" applyNumberFormat="1" applyFont="1" applyBorder="1" applyAlignment="1">
      <alignment horizontal="center" vertical="top"/>
    </xf>
    <xf numFmtId="14" fontId="10" fillId="0" borderId="8" xfId="0" applyNumberFormat="1" applyFont="1" applyBorder="1" applyAlignment="1">
      <alignment horizontal="center" vertical="top"/>
    </xf>
    <xf numFmtId="14" fontId="10" fillId="0" borderId="1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top"/>
    </xf>
    <xf numFmtId="14" fontId="10" fillId="2" borderId="9" xfId="0" applyNumberFormat="1" applyFont="1" applyFill="1" applyBorder="1" applyAlignment="1">
      <alignment horizontal="center" vertical="top"/>
    </xf>
    <xf numFmtId="14" fontId="10" fillId="2" borderId="6" xfId="0" applyNumberFormat="1" applyFont="1" applyFill="1" applyBorder="1" applyAlignment="1">
      <alignment horizontal="center" vertical="top"/>
    </xf>
    <xf numFmtId="14" fontId="10" fillId="2" borderId="10" xfId="0" applyNumberFormat="1" applyFont="1" applyFill="1" applyBorder="1" applyAlignment="1">
      <alignment horizontal="center" vertical="top"/>
    </xf>
    <xf numFmtId="14" fontId="10" fillId="2" borderId="8" xfId="0" applyNumberFormat="1" applyFont="1" applyFill="1" applyBorder="1" applyAlignment="1">
      <alignment horizontal="center" vertical="top"/>
    </xf>
    <xf numFmtId="14" fontId="10" fillId="2" borderId="11" xfId="0" applyNumberFormat="1" applyFont="1" applyFill="1" applyBorder="1" applyAlignment="1">
      <alignment horizontal="center" vertical="top"/>
    </xf>
    <xf numFmtId="10" fontId="9" fillId="2" borderId="3" xfId="6" applyNumberFormat="1" applyFont="1" applyFill="1" applyBorder="1" applyAlignment="1">
      <alignment horizontal="center" vertical="center" wrapText="1"/>
    </xf>
    <xf numFmtId="10" fontId="9" fillId="2" borderId="5" xfId="6" applyNumberFormat="1" applyFont="1" applyFill="1" applyBorder="1" applyAlignment="1">
      <alignment horizontal="center" vertical="center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6" fontId="9" fillId="2" borderId="1" xfId="7" applyNumberFormat="1" applyFont="1" applyFill="1" applyBorder="1" applyAlignment="1">
      <alignment vertical="center" wrapText="1"/>
    </xf>
    <xf numFmtId="166" fontId="9" fillId="2" borderId="3" xfId="7" applyNumberFormat="1" applyFont="1" applyFill="1" applyBorder="1" applyAlignment="1">
      <alignment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1" fontId="9" fillId="2" borderId="3" xfId="7" applyNumberFormat="1" applyFont="1" applyFill="1" applyBorder="1" applyAlignment="1">
      <alignment horizontal="center" vertical="center" wrapText="1"/>
    </xf>
    <xf numFmtId="1" fontId="9" fillId="2" borderId="4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3"/>
  <sheetViews>
    <sheetView tabSelected="1" topLeftCell="A34" zoomScale="42" zoomScaleNormal="42" workbookViewId="0">
      <selection activeCell="K44" sqref="K44"/>
    </sheetView>
  </sheetViews>
  <sheetFormatPr defaultColWidth="11.42578125" defaultRowHeight="15.75" x14ac:dyDescent="0.25"/>
  <cols>
    <col min="1" max="1" width="15.28515625" style="1" customWidth="1"/>
    <col min="2" max="2" width="86.42578125" style="1" customWidth="1"/>
    <col min="3" max="3" width="31" style="2" customWidth="1"/>
    <col min="4" max="4" width="32" style="3" customWidth="1"/>
    <col min="5" max="5" width="30.85546875" style="3" customWidth="1"/>
    <col min="6" max="6" width="35.28515625" style="1" customWidth="1"/>
    <col min="7" max="7" width="29.5703125" style="1" customWidth="1"/>
    <col min="8" max="8" width="26.7109375" style="1" customWidth="1"/>
    <col min="9" max="9" width="52.85546875" style="1" customWidth="1"/>
    <col min="10" max="10" width="24.85546875" style="1" customWidth="1"/>
    <col min="11" max="11" width="53.28515625" style="1" customWidth="1"/>
    <col min="12" max="12" width="32.140625" style="1" bestFit="1" customWidth="1"/>
    <col min="13" max="16384" width="11.42578125" style="1"/>
  </cols>
  <sheetData>
    <row r="1" spans="1:12" ht="35.25" customHeight="1" x14ac:dyDescent="0.55000000000000004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4"/>
    </row>
    <row r="2" spans="1:12" ht="40.5" customHeight="1" x14ac:dyDescent="0.55000000000000004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4"/>
    </row>
    <row r="3" spans="1:12" ht="225" customHeight="1" x14ac:dyDescent="0.25">
      <c r="A3" s="52" t="s">
        <v>0</v>
      </c>
      <c r="B3" s="52" t="s">
        <v>1</v>
      </c>
      <c r="C3" s="54" t="s">
        <v>10</v>
      </c>
      <c r="D3" s="5" t="s">
        <v>2</v>
      </c>
      <c r="E3" s="5" t="s">
        <v>3</v>
      </c>
      <c r="F3" s="5" t="s">
        <v>4</v>
      </c>
      <c r="G3" s="6" t="s">
        <v>9</v>
      </c>
      <c r="H3" s="57" t="s">
        <v>6</v>
      </c>
      <c r="I3" s="56" t="s">
        <v>53</v>
      </c>
      <c r="J3" s="48" t="s">
        <v>5</v>
      </c>
      <c r="K3" s="41" t="s">
        <v>51</v>
      </c>
      <c r="L3" s="41"/>
    </row>
    <row r="4" spans="1:12" ht="83.25" customHeight="1" x14ac:dyDescent="0.25">
      <c r="A4" s="53"/>
      <c r="B4" s="53"/>
      <c r="C4" s="55"/>
      <c r="D4" s="7" t="s">
        <v>7</v>
      </c>
      <c r="E4" s="10" t="s">
        <v>8</v>
      </c>
      <c r="F4" s="8"/>
      <c r="G4" s="9" t="s">
        <v>7</v>
      </c>
      <c r="H4" s="58"/>
      <c r="I4" s="57"/>
      <c r="J4" s="49"/>
      <c r="K4" s="41"/>
      <c r="L4" s="41"/>
    </row>
    <row r="5" spans="1:12" ht="208.5" customHeight="1" x14ac:dyDescent="0.55000000000000004">
      <c r="A5" s="11">
        <v>1</v>
      </c>
      <c r="B5" s="13" t="s">
        <v>17</v>
      </c>
      <c r="C5" s="16">
        <v>379000</v>
      </c>
      <c r="D5" s="16">
        <v>80000</v>
      </c>
      <c r="E5" s="16">
        <v>299000</v>
      </c>
      <c r="F5" s="17"/>
      <c r="G5" s="17"/>
      <c r="H5" s="18"/>
      <c r="I5" s="19" t="s">
        <v>11</v>
      </c>
      <c r="J5" s="20">
        <f>D5/C5</f>
        <v>0.21108179419525067</v>
      </c>
      <c r="K5" s="42" t="s">
        <v>52</v>
      </c>
      <c r="L5" s="43"/>
    </row>
    <row r="6" spans="1:12" ht="216.75" customHeight="1" x14ac:dyDescent="0.55000000000000004">
      <c r="A6" s="11">
        <v>2</v>
      </c>
      <c r="B6" s="13" t="s">
        <v>18</v>
      </c>
      <c r="C6" s="16">
        <v>379000</v>
      </c>
      <c r="D6" s="16">
        <v>80000</v>
      </c>
      <c r="E6" s="16">
        <v>299000</v>
      </c>
      <c r="F6" s="17"/>
      <c r="G6" s="17"/>
      <c r="H6" s="18"/>
      <c r="I6" s="19" t="s">
        <v>11</v>
      </c>
      <c r="J6" s="20">
        <f t="shared" ref="J6:J20" si="0">D6/C6</f>
        <v>0.21108179419525067</v>
      </c>
      <c r="K6" s="44"/>
      <c r="L6" s="45"/>
    </row>
    <row r="7" spans="1:12" ht="114.75" x14ac:dyDescent="0.55000000000000004">
      <c r="A7" s="11">
        <v>3</v>
      </c>
      <c r="B7" s="13" t="s">
        <v>19</v>
      </c>
      <c r="C7" s="12">
        <v>379000</v>
      </c>
      <c r="D7" s="12">
        <v>80000</v>
      </c>
      <c r="E7" s="12">
        <v>299000</v>
      </c>
      <c r="F7" s="17"/>
      <c r="G7" s="17"/>
      <c r="H7" s="15"/>
      <c r="I7" s="19" t="s">
        <v>11</v>
      </c>
      <c r="J7" s="20">
        <f t="shared" si="0"/>
        <v>0.21108179419525067</v>
      </c>
      <c r="K7" s="44"/>
      <c r="L7" s="45"/>
    </row>
    <row r="8" spans="1:12" ht="114.75" x14ac:dyDescent="0.55000000000000004">
      <c r="A8" s="11">
        <v>4</v>
      </c>
      <c r="B8" s="13" t="s">
        <v>20</v>
      </c>
      <c r="C8" s="12">
        <v>379000</v>
      </c>
      <c r="D8" s="12">
        <v>80000</v>
      </c>
      <c r="E8" s="12">
        <v>299000</v>
      </c>
      <c r="F8" s="17"/>
      <c r="G8" s="17"/>
      <c r="H8" s="15"/>
      <c r="I8" s="19" t="s">
        <v>11</v>
      </c>
      <c r="J8" s="20">
        <f t="shared" si="0"/>
        <v>0.21108179419525067</v>
      </c>
      <c r="K8" s="44"/>
      <c r="L8" s="45"/>
    </row>
    <row r="9" spans="1:12" ht="114.75" x14ac:dyDescent="0.55000000000000004">
      <c r="A9" s="11">
        <v>5</v>
      </c>
      <c r="B9" s="13" t="s">
        <v>21</v>
      </c>
      <c r="C9" s="12">
        <v>379000</v>
      </c>
      <c r="D9" s="12">
        <v>80000</v>
      </c>
      <c r="E9" s="12">
        <v>299000</v>
      </c>
      <c r="F9" s="17"/>
      <c r="G9" s="17"/>
      <c r="H9" s="15"/>
      <c r="I9" s="19" t="s">
        <v>11</v>
      </c>
      <c r="J9" s="20">
        <f t="shared" si="0"/>
        <v>0.21108179419525067</v>
      </c>
      <c r="K9" s="44"/>
      <c r="L9" s="45"/>
    </row>
    <row r="10" spans="1:12" ht="114.75" x14ac:dyDescent="0.55000000000000004">
      <c r="A10" s="11">
        <v>6</v>
      </c>
      <c r="B10" s="13" t="s">
        <v>22</v>
      </c>
      <c r="C10" s="12">
        <v>379000</v>
      </c>
      <c r="D10" s="12">
        <v>80000</v>
      </c>
      <c r="E10" s="12">
        <v>299000</v>
      </c>
      <c r="F10" s="17"/>
      <c r="G10" s="17"/>
      <c r="H10" s="15"/>
      <c r="I10" s="19" t="s">
        <v>11</v>
      </c>
      <c r="J10" s="20">
        <f t="shared" si="0"/>
        <v>0.21108179419525067</v>
      </c>
      <c r="K10" s="44"/>
      <c r="L10" s="45"/>
    </row>
    <row r="11" spans="1:12" ht="114.75" x14ac:dyDescent="0.55000000000000004">
      <c r="A11" s="11">
        <v>7</v>
      </c>
      <c r="B11" s="13" t="s">
        <v>23</v>
      </c>
      <c r="C11" s="12">
        <v>379000</v>
      </c>
      <c r="D11" s="12">
        <v>80000</v>
      </c>
      <c r="E11" s="12">
        <v>299000</v>
      </c>
      <c r="F11" s="17"/>
      <c r="G11" s="17"/>
      <c r="H11" s="15"/>
      <c r="I11" s="19" t="s">
        <v>11</v>
      </c>
      <c r="J11" s="20">
        <f t="shared" si="0"/>
        <v>0.21108179419525067</v>
      </c>
      <c r="K11" s="44"/>
      <c r="L11" s="45"/>
    </row>
    <row r="12" spans="1:12" ht="114.75" x14ac:dyDescent="0.55000000000000004">
      <c r="A12" s="11">
        <v>8</v>
      </c>
      <c r="B12" s="13" t="s">
        <v>24</v>
      </c>
      <c r="C12" s="12">
        <v>195000</v>
      </c>
      <c r="D12" s="12">
        <v>46000</v>
      </c>
      <c r="E12" s="12">
        <v>149000</v>
      </c>
      <c r="F12" s="17"/>
      <c r="G12" s="17"/>
      <c r="H12" s="15"/>
      <c r="I12" s="19" t="s">
        <v>12</v>
      </c>
      <c r="J12" s="20">
        <f t="shared" si="0"/>
        <v>0.23589743589743589</v>
      </c>
      <c r="K12" s="44"/>
      <c r="L12" s="45"/>
    </row>
    <row r="13" spans="1:12" ht="114.75" x14ac:dyDescent="0.55000000000000004">
      <c r="A13" s="11">
        <v>9</v>
      </c>
      <c r="B13" s="13" t="s">
        <v>25</v>
      </c>
      <c r="C13" s="12">
        <v>195000</v>
      </c>
      <c r="D13" s="12">
        <v>46000</v>
      </c>
      <c r="E13" s="12">
        <v>149000</v>
      </c>
      <c r="F13" s="17"/>
      <c r="G13" s="17"/>
      <c r="H13" s="15"/>
      <c r="I13" s="19" t="s">
        <v>12</v>
      </c>
      <c r="J13" s="20">
        <f t="shared" si="0"/>
        <v>0.23589743589743589</v>
      </c>
      <c r="K13" s="44"/>
      <c r="L13" s="45"/>
    </row>
    <row r="14" spans="1:12" ht="114.75" x14ac:dyDescent="0.55000000000000004">
      <c r="A14" s="11">
        <v>10</v>
      </c>
      <c r="B14" s="19" t="s">
        <v>26</v>
      </c>
      <c r="C14" s="14">
        <v>195000</v>
      </c>
      <c r="D14" s="21">
        <v>46000</v>
      </c>
      <c r="E14" s="22">
        <v>149000</v>
      </c>
      <c r="F14" s="17"/>
      <c r="G14" s="17"/>
      <c r="H14" s="23"/>
      <c r="I14" s="19" t="s">
        <v>12</v>
      </c>
      <c r="J14" s="20">
        <f t="shared" si="0"/>
        <v>0.23589743589743589</v>
      </c>
      <c r="K14" s="44"/>
      <c r="L14" s="45"/>
    </row>
    <row r="15" spans="1:12" ht="114.75" x14ac:dyDescent="0.55000000000000004">
      <c r="A15" s="11">
        <v>11</v>
      </c>
      <c r="B15" s="19" t="s">
        <v>27</v>
      </c>
      <c r="C15" s="14">
        <v>185000</v>
      </c>
      <c r="D15" s="21">
        <v>56000</v>
      </c>
      <c r="E15" s="22">
        <v>129000</v>
      </c>
      <c r="F15" s="17"/>
      <c r="G15" s="17"/>
      <c r="H15" s="23"/>
      <c r="I15" s="19" t="s">
        <v>13</v>
      </c>
      <c r="J15" s="20">
        <f t="shared" si="0"/>
        <v>0.30270270270270272</v>
      </c>
      <c r="K15" s="44"/>
      <c r="L15" s="45"/>
    </row>
    <row r="16" spans="1:12" ht="114.75" x14ac:dyDescent="0.55000000000000004">
      <c r="A16" s="11">
        <v>12</v>
      </c>
      <c r="B16" s="19" t="s">
        <v>28</v>
      </c>
      <c r="C16" s="14">
        <v>185000</v>
      </c>
      <c r="D16" s="21">
        <v>86000</v>
      </c>
      <c r="E16" s="22">
        <v>99000</v>
      </c>
      <c r="F16" s="17"/>
      <c r="G16" s="17"/>
      <c r="H16" s="17"/>
      <c r="I16" s="19" t="s">
        <v>13</v>
      </c>
      <c r="J16" s="20">
        <f t="shared" si="0"/>
        <v>0.46486486486486489</v>
      </c>
      <c r="K16" s="44"/>
      <c r="L16" s="45"/>
    </row>
    <row r="17" spans="1:12" ht="114.75" x14ac:dyDescent="0.55000000000000004">
      <c r="A17" s="11">
        <v>13</v>
      </c>
      <c r="B17" s="19" t="s">
        <v>29</v>
      </c>
      <c r="C17" s="14">
        <v>185000</v>
      </c>
      <c r="D17" s="14">
        <v>56000</v>
      </c>
      <c r="E17" s="14">
        <v>129000</v>
      </c>
      <c r="F17" s="17"/>
      <c r="G17" s="17"/>
      <c r="H17" s="25"/>
      <c r="I17" s="19" t="s">
        <v>13</v>
      </c>
      <c r="J17" s="20">
        <f t="shared" si="0"/>
        <v>0.30270270270270272</v>
      </c>
      <c r="K17" s="44"/>
      <c r="L17" s="45"/>
    </row>
    <row r="18" spans="1:12" ht="153" x14ac:dyDescent="0.55000000000000004">
      <c r="A18" s="11">
        <v>14</v>
      </c>
      <c r="B18" s="19" t="s">
        <v>30</v>
      </c>
      <c r="C18" s="24">
        <v>145000</v>
      </c>
      <c r="D18" s="24">
        <v>16000</v>
      </c>
      <c r="E18" s="24">
        <v>129000</v>
      </c>
      <c r="F18" s="17"/>
      <c r="G18" s="17"/>
      <c r="H18" s="25"/>
      <c r="I18" s="19" t="s">
        <v>14</v>
      </c>
      <c r="J18" s="20">
        <f t="shared" si="0"/>
        <v>0.1103448275862069</v>
      </c>
      <c r="K18" s="44"/>
      <c r="L18" s="45"/>
    </row>
    <row r="19" spans="1:12" ht="153" x14ac:dyDescent="0.55000000000000004">
      <c r="A19" s="11">
        <v>15</v>
      </c>
      <c r="B19" s="19" t="s">
        <v>31</v>
      </c>
      <c r="C19" s="26">
        <v>145000</v>
      </c>
      <c r="D19" s="26">
        <v>46000</v>
      </c>
      <c r="E19" s="26">
        <v>99000</v>
      </c>
      <c r="F19" s="17"/>
      <c r="G19" s="17"/>
      <c r="H19" s="17"/>
      <c r="I19" s="19" t="s">
        <v>14</v>
      </c>
      <c r="J19" s="20">
        <f t="shared" si="0"/>
        <v>0.31724137931034485</v>
      </c>
      <c r="K19" s="46"/>
      <c r="L19" s="47"/>
    </row>
    <row r="20" spans="1:12" ht="255.75" customHeight="1" x14ac:dyDescent="0.55000000000000004">
      <c r="A20" s="11">
        <v>16</v>
      </c>
      <c r="B20" s="19" t="s">
        <v>32</v>
      </c>
      <c r="C20" s="26">
        <v>3650000</v>
      </c>
      <c r="D20" s="26">
        <v>800000</v>
      </c>
      <c r="E20" s="26">
        <v>2850000</v>
      </c>
      <c r="F20" s="17"/>
      <c r="G20" s="17"/>
      <c r="H20" s="17"/>
      <c r="I20" s="19" t="s">
        <v>15</v>
      </c>
      <c r="J20" s="20">
        <f t="shared" si="0"/>
        <v>0.21917808219178081</v>
      </c>
      <c r="K20" s="42" t="s">
        <v>54</v>
      </c>
      <c r="L20" s="43"/>
    </row>
    <row r="21" spans="1:12" ht="222" customHeight="1" x14ac:dyDescent="0.55000000000000004">
      <c r="A21" s="11">
        <v>17</v>
      </c>
      <c r="B21" s="19" t="s">
        <v>32</v>
      </c>
      <c r="C21" s="26">
        <v>3650000</v>
      </c>
      <c r="D21" s="26"/>
      <c r="E21" s="26"/>
      <c r="F21" s="17" t="s">
        <v>37</v>
      </c>
      <c r="G21" s="28">
        <v>1562000</v>
      </c>
      <c r="H21" s="17">
        <v>500</v>
      </c>
      <c r="I21" s="27" t="s">
        <v>39</v>
      </c>
      <c r="J21" s="29">
        <v>0.4279</v>
      </c>
      <c r="K21" s="46"/>
      <c r="L21" s="47"/>
    </row>
    <row r="22" spans="1:12" ht="191.25" x14ac:dyDescent="0.55000000000000004">
      <c r="A22" s="11">
        <v>18</v>
      </c>
      <c r="B22" s="19" t="s">
        <v>33</v>
      </c>
      <c r="C22" s="26">
        <v>345000</v>
      </c>
      <c r="D22" s="26">
        <v>26000</v>
      </c>
      <c r="E22" s="26">
        <v>319000</v>
      </c>
      <c r="F22" s="17"/>
      <c r="G22" s="17"/>
      <c r="H22" s="17"/>
      <c r="I22" s="19" t="s">
        <v>16</v>
      </c>
      <c r="J22" s="30">
        <f>D22/C22</f>
        <v>7.5362318840579715E-2</v>
      </c>
      <c r="K22" s="35" t="s">
        <v>52</v>
      </c>
      <c r="L22" s="36"/>
    </row>
    <row r="23" spans="1:12" ht="191.25" x14ac:dyDescent="0.55000000000000004">
      <c r="A23" s="11">
        <v>19</v>
      </c>
      <c r="B23" s="19" t="s">
        <v>34</v>
      </c>
      <c r="C23" s="26">
        <v>345000</v>
      </c>
      <c r="D23" s="26">
        <v>26000</v>
      </c>
      <c r="E23" s="26">
        <v>319000</v>
      </c>
      <c r="F23" s="17"/>
      <c r="G23" s="17"/>
      <c r="H23" s="17"/>
      <c r="I23" s="19" t="s">
        <v>16</v>
      </c>
      <c r="J23" s="30">
        <f t="shared" ref="J23:J34" si="1">D23/C23</f>
        <v>7.5362318840579715E-2</v>
      </c>
      <c r="K23" s="37"/>
      <c r="L23" s="38"/>
    </row>
    <row r="24" spans="1:12" ht="191.25" x14ac:dyDescent="0.55000000000000004">
      <c r="A24" s="11">
        <v>20</v>
      </c>
      <c r="B24" s="19" t="s">
        <v>35</v>
      </c>
      <c r="C24" s="28">
        <v>345000</v>
      </c>
      <c r="D24" s="28">
        <v>26000</v>
      </c>
      <c r="E24" s="28">
        <v>319000</v>
      </c>
      <c r="F24" s="17"/>
      <c r="G24" s="17"/>
      <c r="H24" s="17"/>
      <c r="I24" s="19" t="s">
        <v>16</v>
      </c>
      <c r="J24" s="30">
        <f t="shared" si="1"/>
        <v>7.5362318840579715E-2</v>
      </c>
      <c r="K24" s="37"/>
      <c r="L24" s="38"/>
    </row>
    <row r="25" spans="1:12" ht="191.25" x14ac:dyDescent="0.55000000000000004">
      <c r="A25" s="11">
        <v>21</v>
      </c>
      <c r="B25" s="17" t="s">
        <v>36</v>
      </c>
      <c r="C25" s="28">
        <v>345000</v>
      </c>
      <c r="D25" s="28">
        <v>26000</v>
      </c>
      <c r="E25" s="28">
        <v>319000</v>
      </c>
      <c r="F25" s="17"/>
      <c r="G25" s="17"/>
      <c r="H25" s="17"/>
      <c r="I25" s="19" t="s">
        <v>16</v>
      </c>
      <c r="J25" s="30">
        <f t="shared" si="1"/>
        <v>7.5362318840579715E-2</v>
      </c>
      <c r="K25" s="37"/>
      <c r="L25" s="38"/>
    </row>
    <row r="26" spans="1:12" ht="261.75" customHeight="1" x14ac:dyDescent="0.55000000000000004">
      <c r="A26" s="31" t="s">
        <v>38</v>
      </c>
      <c r="B26" s="17" t="s">
        <v>43</v>
      </c>
      <c r="C26" s="22">
        <v>215000</v>
      </c>
      <c r="D26" s="28">
        <v>20000</v>
      </c>
      <c r="E26" s="28">
        <v>195000</v>
      </c>
      <c r="F26" s="31"/>
      <c r="G26" s="31"/>
      <c r="H26" s="31"/>
      <c r="I26" s="19" t="s">
        <v>40</v>
      </c>
      <c r="J26" s="30">
        <f t="shared" si="1"/>
        <v>9.3023255813953487E-2</v>
      </c>
      <c r="K26" s="37"/>
      <c r="L26" s="38"/>
    </row>
    <row r="27" spans="1:12" ht="229.5" x14ac:dyDescent="0.55000000000000004">
      <c r="A27" s="31"/>
      <c r="B27" s="17" t="s">
        <v>44</v>
      </c>
      <c r="C27" s="22">
        <v>215000</v>
      </c>
      <c r="D27" s="28">
        <v>20000</v>
      </c>
      <c r="E27" s="28">
        <v>195000</v>
      </c>
      <c r="F27" s="31"/>
      <c r="G27" s="31"/>
      <c r="H27" s="31"/>
      <c r="I27" s="19" t="s">
        <v>40</v>
      </c>
      <c r="J27" s="30">
        <f t="shared" si="1"/>
        <v>9.3023255813953487E-2</v>
      </c>
      <c r="K27" s="37"/>
      <c r="L27" s="38"/>
    </row>
    <row r="28" spans="1:12" ht="229.5" x14ac:dyDescent="0.55000000000000004">
      <c r="A28" s="31"/>
      <c r="B28" s="17" t="s">
        <v>45</v>
      </c>
      <c r="C28" s="22">
        <v>215000</v>
      </c>
      <c r="D28" s="28">
        <v>20000</v>
      </c>
      <c r="E28" s="28">
        <v>195000</v>
      </c>
      <c r="F28" s="31"/>
      <c r="G28" s="31"/>
      <c r="H28" s="31"/>
      <c r="I28" s="19" t="s">
        <v>40</v>
      </c>
      <c r="J28" s="30">
        <f t="shared" si="1"/>
        <v>9.3023255813953487E-2</v>
      </c>
      <c r="K28" s="37"/>
      <c r="L28" s="38"/>
    </row>
    <row r="29" spans="1:12" ht="229.5" x14ac:dyDescent="0.55000000000000004">
      <c r="A29" s="31"/>
      <c r="B29" s="17" t="s">
        <v>46</v>
      </c>
      <c r="C29" s="22">
        <v>215000</v>
      </c>
      <c r="D29" s="28">
        <v>20000</v>
      </c>
      <c r="E29" s="28">
        <v>195000</v>
      </c>
      <c r="F29" s="31"/>
      <c r="G29" s="31"/>
      <c r="H29" s="31"/>
      <c r="I29" s="19" t="s">
        <v>40</v>
      </c>
      <c r="J29" s="30">
        <f t="shared" si="1"/>
        <v>9.3023255813953487E-2</v>
      </c>
      <c r="K29" s="37"/>
      <c r="L29" s="38"/>
    </row>
    <row r="30" spans="1:12" ht="267.75" x14ac:dyDescent="0.55000000000000004">
      <c r="A30" s="31"/>
      <c r="B30" s="17" t="s">
        <v>43</v>
      </c>
      <c r="C30" s="22">
        <v>215000</v>
      </c>
      <c r="D30" s="28">
        <v>50000</v>
      </c>
      <c r="E30" s="28">
        <v>165000</v>
      </c>
      <c r="F30" s="31"/>
      <c r="G30" s="31"/>
      <c r="H30" s="31"/>
      <c r="I30" s="19" t="s">
        <v>41</v>
      </c>
      <c r="J30" s="30">
        <f t="shared" si="1"/>
        <v>0.23255813953488372</v>
      </c>
      <c r="K30" s="37"/>
      <c r="L30" s="38"/>
    </row>
    <row r="31" spans="1:12" ht="267.75" x14ac:dyDescent="0.55000000000000004">
      <c r="A31" s="31"/>
      <c r="B31" s="17" t="s">
        <v>44</v>
      </c>
      <c r="C31" s="22">
        <v>215000</v>
      </c>
      <c r="D31" s="28">
        <v>50000</v>
      </c>
      <c r="E31" s="28">
        <v>165000</v>
      </c>
      <c r="F31" s="31"/>
      <c r="G31" s="31"/>
      <c r="H31" s="31"/>
      <c r="I31" s="19" t="s">
        <v>41</v>
      </c>
      <c r="J31" s="30">
        <f t="shared" si="1"/>
        <v>0.23255813953488372</v>
      </c>
      <c r="K31" s="37"/>
      <c r="L31" s="38"/>
    </row>
    <row r="32" spans="1:12" ht="267.75" x14ac:dyDescent="0.55000000000000004">
      <c r="A32" s="31"/>
      <c r="B32" s="17" t="s">
        <v>45</v>
      </c>
      <c r="C32" s="22">
        <v>215000</v>
      </c>
      <c r="D32" s="28">
        <v>50000</v>
      </c>
      <c r="E32" s="28">
        <v>165000</v>
      </c>
      <c r="F32" s="31"/>
      <c r="G32" s="31"/>
      <c r="H32" s="31"/>
      <c r="I32" s="19" t="s">
        <v>41</v>
      </c>
      <c r="J32" s="30">
        <f t="shared" si="1"/>
        <v>0.23255813953488372</v>
      </c>
      <c r="K32" s="37"/>
      <c r="L32" s="38"/>
    </row>
    <row r="33" spans="1:12" ht="267.75" x14ac:dyDescent="0.55000000000000004">
      <c r="A33" s="31"/>
      <c r="B33" s="17" t="s">
        <v>46</v>
      </c>
      <c r="C33" s="22">
        <v>215000</v>
      </c>
      <c r="D33" s="28">
        <v>50000</v>
      </c>
      <c r="E33" s="28">
        <v>165000</v>
      </c>
      <c r="F33" s="31"/>
      <c r="G33" s="31"/>
      <c r="H33" s="31"/>
      <c r="I33" s="19" t="s">
        <v>41</v>
      </c>
      <c r="J33" s="30">
        <f t="shared" si="1"/>
        <v>0.23255813953488372</v>
      </c>
      <c r="K33" s="37"/>
      <c r="L33" s="38"/>
    </row>
    <row r="34" spans="1:12" ht="318.75" customHeight="1" x14ac:dyDescent="0.55000000000000004">
      <c r="A34" s="31"/>
      <c r="B34" s="17" t="s">
        <v>47</v>
      </c>
      <c r="C34" s="22">
        <v>89000</v>
      </c>
      <c r="D34" s="28">
        <v>17800</v>
      </c>
      <c r="E34" s="28">
        <v>71200</v>
      </c>
      <c r="F34" s="31"/>
      <c r="G34" s="31"/>
      <c r="H34" s="31"/>
      <c r="I34" s="19" t="s">
        <v>42</v>
      </c>
      <c r="J34" s="30">
        <f t="shared" si="1"/>
        <v>0.2</v>
      </c>
      <c r="K34" s="37"/>
      <c r="L34" s="38"/>
    </row>
    <row r="35" spans="1:12" ht="229.5" x14ac:dyDescent="0.55000000000000004">
      <c r="A35" s="31"/>
      <c r="B35" s="17" t="s">
        <v>48</v>
      </c>
      <c r="C35" s="22">
        <v>89000</v>
      </c>
      <c r="D35" s="28">
        <v>17800</v>
      </c>
      <c r="E35" s="28">
        <v>71200</v>
      </c>
      <c r="F35" s="31"/>
      <c r="G35" s="31"/>
      <c r="H35" s="31"/>
      <c r="I35" s="19" t="s">
        <v>42</v>
      </c>
      <c r="J35" s="30">
        <f>D35/C35</f>
        <v>0.2</v>
      </c>
      <c r="K35" s="39"/>
      <c r="L35" s="40"/>
    </row>
    <row r="36" spans="1:12" x14ac:dyDescent="0.25">
      <c r="C36" s="1"/>
      <c r="D36" s="1"/>
      <c r="E36" s="1"/>
    </row>
    <row r="37" spans="1:12" x14ac:dyDescent="0.25">
      <c r="C37" s="1"/>
      <c r="D37" s="1"/>
      <c r="E37" s="1"/>
    </row>
    <row r="38" spans="1:12" x14ac:dyDescent="0.25">
      <c r="C38" s="1"/>
      <c r="D38" s="1"/>
      <c r="E38" s="1"/>
    </row>
    <row r="39" spans="1:12" x14ac:dyDescent="0.25">
      <c r="C39" s="1"/>
      <c r="D39" s="1"/>
      <c r="E39" s="1"/>
    </row>
    <row r="40" spans="1:12" x14ac:dyDescent="0.25">
      <c r="C40" s="1"/>
      <c r="D40" s="1"/>
      <c r="E40" s="1"/>
    </row>
    <row r="41" spans="1:12" x14ac:dyDescent="0.25">
      <c r="C41" s="1"/>
      <c r="D41" s="1"/>
      <c r="E41" s="1"/>
    </row>
    <row r="42" spans="1:12" ht="42" x14ac:dyDescent="0.5">
      <c r="C42" s="1"/>
      <c r="D42" s="1"/>
      <c r="E42" s="1"/>
      <c r="I42" s="33"/>
      <c r="J42" s="32"/>
    </row>
    <row r="43" spans="1:12" ht="37.5" x14ac:dyDescent="0.5">
      <c r="C43" s="1"/>
      <c r="D43" s="1"/>
      <c r="E43" s="1"/>
      <c r="I43" s="33"/>
    </row>
    <row r="44" spans="1:12" x14ac:dyDescent="0.25">
      <c r="C44" s="1"/>
      <c r="D44" s="1"/>
      <c r="E44" s="1"/>
      <c r="I44" s="34"/>
    </row>
    <row r="45" spans="1:12" x14ac:dyDescent="0.25">
      <c r="C45" s="1"/>
      <c r="D45" s="1"/>
      <c r="E45" s="1"/>
      <c r="I45" s="34"/>
    </row>
    <row r="46" spans="1:12" x14ac:dyDescent="0.25">
      <c r="C46" s="1"/>
      <c r="D46" s="1"/>
      <c r="E46" s="1"/>
      <c r="I46" s="34"/>
    </row>
    <row r="47" spans="1:12" x14ac:dyDescent="0.25">
      <c r="C47" s="1"/>
      <c r="D47" s="1"/>
      <c r="E47" s="1"/>
      <c r="I47" s="34"/>
    </row>
    <row r="48" spans="1:12" x14ac:dyDescent="0.25">
      <c r="C48" s="1"/>
      <c r="D48" s="1"/>
      <c r="E48" s="1"/>
      <c r="I48" s="34"/>
    </row>
    <row r="49" spans="3:9" x14ac:dyDescent="0.25">
      <c r="C49" s="1"/>
      <c r="D49" s="1"/>
      <c r="E49" s="1"/>
      <c r="I49" s="34"/>
    </row>
    <row r="50" spans="3:9" ht="37.5" x14ac:dyDescent="0.5">
      <c r="C50" s="1"/>
      <c r="D50" s="1"/>
      <c r="E50" s="1"/>
      <c r="I50" s="33"/>
    </row>
    <row r="51" spans="3:9" x14ac:dyDescent="0.25">
      <c r="C51" s="1"/>
      <c r="D51" s="1"/>
      <c r="E51" s="1"/>
      <c r="I51" s="34"/>
    </row>
    <row r="52" spans="3:9" x14ac:dyDescent="0.25">
      <c r="C52" s="1"/>
      <c r="D52" s="1"/>
      <c r="E52" s="1"/>
    </row>
    <row r="53" spans="3:9" x14ac:dyDescent="0.25">
      <c r="C53" s="1"/>
      <c r="D53" s="1"/>
      <c r="E53" s="1"/>
    </row>
    <row r="54" spans="3:9" x14ac:dyDescent="0.25">
      <c r="C54" s="1"/>
      <c r="D54" s="1"/>
      <c r="E54" s="1"/>
    </row>
    <row r="55" spans="3:9" x14ac:dyDescent="0.25">
      <c r="C55" s="1"/>
      <c r="D55" s="1"/>
      <c r="E55" s="1"/>
    </row>
    <row r="56" spans="3:9" x14ac:dyDescent="0.25">
      <c r="C56" s="1"/>
      <c r="D56" s="1"/>
      <c r="E56" s="1"/>
    </row>
    <row r="57" spans="3:9" x14ac:dyDescent="0.25">
      <c r="C57" s="1"/>
      <c r="D57" s="1"/>
      <c r="E57" s="1"/>
    </row>
    <row r="58" spans="3:9" x14ac:dyDescent="0.25">
      <c r="C58" s="1"/>
      <c r="D58" s="1"/>
      <c r="E58" s="1"/>
    </row>
    <row r="59" spans="3:9" x14ac:dyDescent="0.25">
      <c r="C59" s="1"/>
      <c r="D59" s="1"/>
      <c r="E59" s="1"/>
    </row>
    <row r="60" spans="3:9" x14ac:dyDescent="0.25">
      <c r="C60" s="1"/>
      <c r="D60" s="1"/>
      <c r="E60" s="1"/>
    </row>
    <row r="61" spans="3:9" x14ac:dyDescent="0.25">
      <c r="C61" s="1"/>
      <c r="D61" s="1"/>
      <c r="E61" s="1"/>
    </row>
    <row r="62" spans="3:9" x14ac:dyDescent="0.25">
      <c r="C62" s="1"/>
      <c r="D62" s="1"/>
      <c r="E62" s="1"/>
    </row>
    <row r="63" spans="3:9" x14ac:dyDescent="0.25">
      <c r="C63" s="1"/>
      <c r="D63" s="1"/>
      <c r="E63" s="1"/>
    </row>
    <row r="64" spans="3:9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</sheetData>
  <autoFilter ref="A3:I3">
    <sortState ref="A6:R158">
      <sortCondition descending="1" ref="I3"/>
    </sortState>
  </autoFilter>
  <mergeCells count="12">
    <mergeCell ref="A1:I1"/>
    <mergeCell ref="A2:I2"/>
    <mergeCell ref="A3:A4"/>
    <mergeCell ref="B3:B4"/>
    <mergeCell ref="C3:C4"/>
    <mergeCell ref="I3:I4"/>
    <mergeCell ref="H3:H4"/>
    <mergeCell ref="K22:L35"/>
    <mergeCell ref="K3:L4"/>
    <mergeCell ref="K5:L19"/>
    <mergeCell ref="K20:L21"/>
    <mergeCell ref="J3:J4"/>
  </mergeCells>
  <pageMargins left="0.70866141732283505" right="0.70866141732283505" top="0.74803149606299202" bottom="0.74803149606299202" header="0.31496062992126" footer="0.31496062992126"/>
  <pageSetup scale="2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purl.org/dc/terms/"/>
    <ds:schemaRef ds:uri="0c0445da-d4ec-4be1-99cd-4401dba8f689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05.03 - 31.03</vt:lpstr>
      <vt:lpstr>'05.03 - 31.03'!Print_Area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2024-11-11T07:47:34Z</cp:lastPrinted>
  <dcterms:created xsi:type="dcterms:W3CDTF">2020-03-18T04:16:12Z</dcterms:created>
  <dcterms:modified xsi:type="dcterms:W3CDTF">2024-11-22T07:06:37Z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